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เวิร์กบุ๊กนี้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New-PC\Desktop\"/>
    </mc:Choice>
  </mc:AlternateContent>
  <xr:revisionPtr revIDLastSave="0" documentId="13_ncr:1_{7E488A4D-83F7-4B1E-9889-7FC061EE1020}" xr6:coauthVersionLast="31" xr6:coauthVersionMax="31" xr10:uidLastSave="{00000000-0000-0000-0000-000000000000}"/>
  <bookViews>
    <workbookView xWindow="0" yWindow="0" windowWidth="24000" windowHeight="9780" tabRatio="756" activeTab="4" xr2:uid="{00000000-000D-0000-FFFF-FFFF00000000}"/>
  </bookViews>
  <sheets>
    <sheet name="1. คดีอาญา 61" sheetId="173" r:id="rId1"/>
    <sheet name="2.คุ้มครองพยาน 61" sheetId="174" r:id="rId2"/>
    <sheet name="3.นักจิตวิทยา 61" sheetId="176" r:id="rId3"/>
    <sheet name="4.ชันสูตรพลิกศพ 61" sheetId="177" r:id="rId4"/>
    <sheet name="5.หมายเรียกพยาน 61" sheetId="175" r:id="rId5"/>
  </sheets>
  <definedNames>
    <definedName name="_xlnm.Print_Area" localSheetId="0">'1. คดีอาญา 61'!$A$1:$O$26</definedName>
    <definedName name="_xlnm.Print_Area" localSheetId="1">'2.คุ้มครองพยาน 61'!$A$1:$M$29</definedName>
    <definedName name="_xlnm.Print_Area" localSheetId="2">'3.นักจิตวิทยา 61'!$A$1:$M$29</definedName>
    <definedName name="_xlnm.Print_Area" localSheetId="3">'4.ชันสูตรพลิกศพ 61'!$A$1:$M$29</definedName>
    <definedName name="_xlnm.Print_Area" localSheetId="4">'5.หมายเรียกพยาน 61'!$A$1:$M$29</definedName>
    <definedName name="_xlnm.Print_Titles" localSheetId="0">'1. คดีอาญา 61'!$3:$7</definedName>
    <definedName name="_xlnm.Print_Titles" localSheetId="1">'2.คุ้มครองพยาน 61'!$3:$7</definedName>
    <definedName name="_xlnm.Print_Titles" localSheetId="2">'3.นักจิตวิทยา 61'!$3:$7</definedName>
    <definedName name="_xlnm.Print_Titles" localSheetId="3">'4.ชันสูตรพลิกศพ 61'!$3:$7</definedName>
    <definedName name="_xlnm.Print_Titles" localSheetId="4">'5.หมายเรียกพยาน 61'!$3:$7</definedName>
  </definedNames>
  <calcPr calcId="179017"/>
</workbook>
</file>

<file path=xl/calcChain.xml><?xml version="1.0" encoding="utf-8"?>
<calcChain xmlns="http://schemas.openxmlformats.org/spreadsheetml/2006/main">
  <c r="J24" i="177" l="1"/>
  <c r="J8" i="177" s="1"/>
  <c r="I24" i="177"/>
  <c r="H24" i="177"/>
  <c r="E24" i="177"/>
  <c r="D24" i="177"/>
  <c r="D8" i="177" s="1"/>
  <c r="C24" i="177"/>
  <c r="C8" i="177" s="1"/>
  <c r="K23" i="177"/>
  <c r="M23" i="177" s="1"/>
  <c r="F23" i="177"/>
  <c r="M22" i="177"/>
  <c r="K22" i="177"/>
  <c r="F22" i="177"/>
  <c r="M21" i="177"/>
  <c r="K21" i="177"/>
  <c r="F21" i="177"/>
  <c r="M20" i="177"/>
  <c r="K20" i="177"/>
  <c r="F20" i="177"/>
  <c r="K19" i="177"/>
  <c r="M19" i="177" s="1"/>
  <c r="F19" i="177"/>
  <c r="K18" i="177"/>
  <c r="M18" i="177" s="1"/>
  <c r="F18" i="177"/>
  <c r="K17" i="177"/>
  <c r="M17" i="177" s="1"/>
  <c r="F17" i="177"/>
  <c r="K16" i="177"/>
  <c r="M16" i="177" s="1"/>
  <c r="F16" i="177"/>
  <c r="K15" i="177"/>
  <c r="M15" i="177" s="1"/>
  <c r="F15" i="177"/>
  <c r="M14" i="177"/>
  <c r="K14" i="177"/>
  <c r="F14" i="177"/>
  <c r="M13" i="177"/>
  <c r="K13" i="177"/>
  <c r="F13" i="177"/>
  <c r="M12" i="177"/>
  <c r="K12" i="177"/>
  <c r="F12" i="177"/>
  <c r="K11" i="177"/>
  <c r="M11" i="177" s="1"/>
  <c r="F11" i="177"/>
  <c r="K10" i="177"/>
  <c r="M10" i="177" s="1"/>
  <c r="F10" i="177"/>
  <c r="K9" i="177"/>
  <c r="M9" i="177" s="1"/>
  <c r="F9" i="177"/>
  <c r="F24" i="177" s="1"/>
  <c r="F8" i="177" s="1"/>
  <c r="I8" i="177"/>
  <c r="H8" i="177"/>
  <c r="E8" i="177"/>
  <c r="J24" i="176"/>
  <c r="I24" i="176"/>
  <c r="I8" i="176" s="1"/>
  <c r="H24" i="176"/>
  <c r="E24" i="176"/>
  <c r="D24" i="176"/>
  <c r="C24" i="176"/>
  <c r="C8" i="176" s="1"/>
  <c r="K23" i="176"/>
  <c r="M23" i="176" s="1"/>
  <c r="F23" i="176"/>
  <c r="K22" i="176"/>
  <c r="M22" i="176" s="1"/>
  <c r="F22" i="176"/>
  <c r="K21" i="176"/>
  <c r="M21" i="176" s="1"/>
  <c r="F21" i="176"/>
  <c r="K20" i="176"/>
  <c r="M20" i="176" s="1"/>
  <c r="F20" i="176"/>
  <c r="M19" i="176"/>
  <c r="K19" i="176"/>
  <c r="F19" i="176"/>
  <c r="M18" i="176"/>
  <c r="K18" i="176"/>
  <c r="F18" i="176"/>
  <c r="M17" i="176"/>
  <c r="K17" i="176"/>
  <c r="F17" i="176"/>
  <c r="K16" i="176"/>
  <c r="F16" i="176"/>
  <c r="M16" i="176" s="1"/>
  <c r="K15" i="176"/>
  <c r="M15" i="176" s="1"/>
  <c r="F15" i="176"/>
  <c r="K14" i="176"/>
  <c r="M14" i="176" s="1"/>
  <c r="F14" i="176"/>
  <c r="K13" i="176"/>
  <c r="M13" i="176" s="1"/>
  <c r="F13" i="176"/>
  <c r="K12" i="176"/>
  <c r="M12" i="176" s="1"/>
  <c r="F12" i="176"/>
  <c r="M11" i="176"/>
  <c r="K11" i="176"/>
  <c r="F11" i="176"/>
  <c r="M10" i="176"/>
  <c r="K10" i="176"/>
  <c r="K24" i="176" s="1"/>
  <c r="K8" i="176" s="1"/>
  <c r="F10" i="176"/>
  <c r="M9" i="176"/>
  <c r="K9" i="176"/>
  <c r="F9" i="176"/>
  <c r="F24" i="176" s="1"/>
  <c r="F8" i="176" s="1"/>
  <c r="J8" i="176"/>
  <c r="H8" i="176"/>
  <c r="E8" i="176"/>
  <c r="D8" i="176"/>
  <c r="J24" i="175"/>
  <c r="J8" i="175" s="1"/>
  <c r="I24" i="175"/>
  <c r="H24" i="175"/>
  <c r="H8" i="175" s="1"/>
  <c r="E24" i="175"/>
  <c r="D24" i="175"/>
  <c r="C24" i="175"/>
  <c r="M23" i="175"/>
  <c r="K23" i="175"/>
  <c r="F23" i="175"/>
  <c r="M22" i="175"/>
  <c r="K22" i="175"/>
  <c r="F22" i="175"/>
  <c r="K21" i="175"/>
  <c r="M21" i="175" s="1"/>
  <c r="F21" i="175"/>
  <c r="K20" i="175"/>
  <c r="M20" i="175" s="1"/>
  <c r="F20" i="175"/>
  <c r="K19" i="175"/>
  <c r="M19" i="175" s="1"/>
  <c r="F19" i="175"/>
  <c r="K18" i="175"/>
  <c r="M18" i="175" s="1"/>
  <c r="F18" i="175"/>
  <c r="K17" i="175"/>
  <c r="M17" i="175" s="1"/>
  <c r="F17" i="175"/>
  <c r="M16" i="175"/>
  <c r="K16" i="175"/>
  <c r="F16" i="175"/>
  <c r="M15" i="175"/>
  <c r="K15" i="175"/>
  <c r="F15" i="175"/>
  <c r="M14" i="175"/>
  <c r="K14" i="175"/>
  <c r="F14" i="175"/>
  <c r="K13" i="175"/>
  <c r="F13" i="175"/>
  <c r="M13" i="175" s="1"/>
  <c r="K12" i="175"/>
  <c r="M12" i="175" s="1"/>
  <c r="F12" i="175"/>
  <c r="K11" i="175"/>
  <c r="M11" i="175" s="1"/>
  <c r="F11" i="175"/>
  <c r="K10" i="175"/>
  <c r="M10" i="175" s="1"/>
  <c r="F10" i="175"/>
  <c r="K9" i="175"/>
  <c r="M9" i="175" s="1"/>
  <c r="F9" i="175"/>
  <c r="F24" i="175" s="1"/>
  <c r="F8" i="175" s="1"/>
  <c r="I8" i="175"/>
  <c r="E8" i="175"/>
  <c r="D8" i="175"/>
  <c r="C8" i="175"/>
  <c r="J24" i="174"/>
  <c r="J8" i="174" s="1"/>
  <c r="I24" i="174"/>
  <c r="H24" i="174"/>
  <c r="E24" i="174"/>
  <c r="D24" i="174"/>
  <c r="C24" i="174"/>
  <c r="K23" i="174"/>
  <c r="M23" i="174" s="1"/>
  <c r="F23" i="174"/>
  <c r="K22" i="174"/>
  <c r="M22" i="174" s="1"/>
  <c r="F22" i="174"/>
  <c r="M21" i="174"/>
  <c r="K21" i="174"/>
  <c r="F21" i="174"/>
  <c r="M20" i="174"/>
  <c r="K20" i="174"/>
  <c r="F20" i="174"/>
  <c r="M19" i="174"/>
  <c r="K19" i="174"/>
  <c r="F19" i="174"/>
  <c r="K18" i="174"/>
  <c r="F18" i="174"/>
  <c r="M18" i="174" s="1"/>
  <c r="K17" i="174"/>
  <c r="M17" i="174" s="1"/>
  <c r="F17" i="174"/>
  <c r="K16" i="174"/>
  <c r="M16" i="174" s="1"/>
  <c r="F16" i="174"/>
  <c r="K15" i="174"/>
  <c r="M15" i="174" s="1"/>
  <c r="F15" i="174"/>
  <c r="K14" i="174"/>
  <c r="M14" i="174" s="1"/>
  <c r="F14" i="174"/>
  <c r="M13" i="174"/>
  <c r="K13" i="174"/>
  <c r="F13" i="174"/>
  <c r="M12" i="174"/>
  <c r="K12" i="174"/>
  <c r="F12" i="174"/>
  <c r="M11" i="174"/>
  <c r="K11" i="174"/>
  <c r="F11" i="174"/>
  <c r="K10" i="174"/>
  <c r="M10" i="174" s="1"/>
  <c r="F10" i="174"/>
  <c r="K9" i="174"/>
  <c r="M9" i="174" s="1"/>
  <c r="F9" i="174"/>
  <c r="F24" i="174" s="1"/>
  <c r="F8" i="174" s="1"/>
  <c r="I8" i="174"/>
  <c r="H8" i="174"/>
  <c r="E8" i="174"/>
  <c r="D8" i="174"/>
  <c r="C8" i="174"/>
  <c r="M24" i="176" l="1"/>
  <c r="M8" i="176" s="1"/>
  <c r="M24" i="175"/>
  <c r="M8" i="175" s="1"/>
  <c r="M24" i="174"/>
  <c r="M8" i="174" s="1"/>
  <c r="M24" i="177"/>
  <c r="M8" i="177" s="1"/>
  <c r="K24" i="174"/>
  <c r="K8" i="174" s="1"/>
  <c r="K24" i="175"/>
  <c r="K8" i="175" s="1"/>
  <c r="K24" i="177"/>
  <c r="K8" i="177" s="1"/>
  <c r="O16" i="173"/>
  <c r="O15" i="173"/>
  <c r="O14" i="173"/>
  <c r="O13" i="173"/>
  <c r="O12" i="173"/>
  <c r="O11" i="173"/>
  <c r="O10" i="173"/>
  <c r="O9" i="173"/>
  <c r="N8" i="173"/>
  <c r="L8" i="173"/>
  <c r="C24" i="173"/>
  <c r="C8" i="173" s="1"/>
  <c r="D24" i="173"/>
  <c r="E24" i="173"/>
  <c r="F24" i="173"/>
  <c r="G24" i="173"/>
  <c r="H24" i="173"/>
  <c r="I24" i="173"/>
  <c r="I8" i="173" s="1"/>
  <c r="M24" i="173"/>
  <c r="M8" i="173" s="1"/>
  <c r="O23" i="173"/>
  <c r="O22" i="173"/>
  <c r="O21" i="173"/>
  <c r="O20" i="173"/>
  <c r="O19" i="173"/>
  <c r="O18" i="173"/>
  <c r="O17" i="173"/>
  <c r="J23" i="173"/>
  <c r="J22" i="173"/>
  <c r="J21" i="173"/>
  <c r="J20" i="173"/>
  <c r="J19" i="173"/>
  <c r="J18" i="173"/>
  <c r="J17" i="173"/>
  <c r="J16" i="173"/>
  <c r="N16" i="173" s="1"/>
  <c r="J15" i="173"/>
  <c r="N15" i="173" s="1"/>
  <c r="J14" i="173"/>
  <c r="N14" i="173" s="1"/>
  <c r="J13" i="173"/>
  <c r="N13" i="173" s="1"/>
  <c r="J12" i="173"/>
  <c r="N12" i="173" s="1"/>
  <c r="J11" i="173"/>
  <c r="N11" i="173" s="1"/>
  <c r="J10" i="173"/>
  <c r="N10" i="173" s="1"/>
  <c r="J9" i="173"/>
  <c r="N9" i="173" s="1"/>
  <c r="J24" i="173" l="1"/>
  <c r="O24" i="173"/>
  <c r="O8" i="173" s="1"/>
  <c r="A18" i="173" l="1"/>
  <c r="A19" i="173" s="1"/>
  <c r="A20" i="173" s="1"/>
  <c r="A10" i="173"/>
  <c r="A11" i="173" s="1"/>
  <c r="A12" i="173" s="1"/>
  <c r="E8" i="173" l="1"/>
  <c r="H8" i="173"/>
  <c r="G8" i="173"/>
  <c r="D8" i="173"/>
  <c r="F8" i="173"/>
  <c r="J8" i="173"/>
</calcChain>
</file>

<file path=xl/sharedStrings.xml><?xml version="1.0" encoding="utf-8"?>
<sst xmlns="http://schemas.openxmlformats.org/spreadsheetml/2006/main" count="278" uniqueCount="76">
  <si>
    <t>ลำดับ</t>
  </si>
  <si>
    <t>รวมทั้งสิ้น</t>
  </si>
  <si>
    <t>บาท</t>
  </si>
  <si>
    <t>คดี</t>
  </si>
  <si>
    <t>1</t>
  </si>
  <si>
    <t>2</t>
  </si>
  <si>
    <t>3</t>
  </si>
  <si>
    <t>4</t>
  </si>
  <si>
    <t>ได้รับจัดสรร</t>
  </si>
  <si>
    <t>จำคุกไม่เกิน 3 ปี</t>
  </si>
  <si>
    <t>จับไม่ได้</t>
  </si>
  <si>
    <t>จำคุก 3 ปี แต่ไม่เกิน 10 ปี</t>
  </si>
  <si>
    <t>จำคุก 10 ปี ขึ้นไป</t>
  </si>
  <si>
    <t>จับได้</t>
  </si>
  <si>
    <t>พ.ร.บ.</t>
  </si>
  <si>
    <t>คงเหลือ</t>
  </si>
  <si>
    <t>คงเหลือ(+)</t>
  </si>
  <si>
    <t>ขาด (-)</t>
  </si>
  <si>
    <r>
      <rPr>
        <b/>
        <u/>
        <sz val="16"/>
        <rFont val="TH SarabunPSK"/>
        <family val="2"/>
      </rPr>
      <t>หมายเหตุ</t>
    </r>
    <r>
      <rPr>
        <b/>
        <sz val="16"/>
        <rFont val="TH SarabunPSK"/>
        <family val="2"/>
      </rPr>
      <t xml:space="preserve">     1. หลักฐานการเบิกจ่ายให้เก็บไว้ที่หน่วยพร้อมรับการตรวจสอบ</t>
    </r>
  </si>
  <si>
    <t xml:space="preserve">                 2. งบเหลือจ่ายรายการนี้ ห้ามไปใช้รายการอื่นเด็ดขาด หากเหลือในภาพรวมของ บช. ต้องส่งคืน ตร. เท่านั้น</t>
  </si>
  <si>
    <t>(6) = (1)-(4)</t>
  </si>
  <si>
    <t>5) = (2)-(3</t>
  </si>
  <si>
    <t>บก./ภ.จว.</t>
  </si>
  <si>
    <t>เบิก-จ่ายจริง</t>
  </si>
  <si>
    <t>ภ.จว.นครราชสีมา</t>
  </si>
  <si>
    <t>ภ.จว.ชัยภูมิ</t>
  </si>
  <si>
    <t>ภ.จว.บุรีรัมย์</t>
  </si>
  <si>
    <t>ภ.จว.สุรินทร์</t>
  </si>
  <si>
    <t>ภ.จว.ศรีสะเกษ</t>
  </si>
  <si>
    <t>ภ.จว.อุบลราชธานี</t>
  </si>
  <si>
    <t>ภ.จว.ยโสธร</t>
  </si>
  <si>
    <t>ภ.จว.อำนาจเจริญ</t>
  </si>
  <si>
    <t>ภ.จว. ...</t>
  </si>
  <si>
    <t>แบบฟอร์มที่ 2</t>
  </si>
  <si>
    <r>
      <t xml:space="preserve">หน่วยงาน </t>
    </r>
    <r>
      <rPr>
        <b/>
        <u/>
        <sz val="18"/>
        <color rgb="FF0000CC"/>
        <rFont val="TH SarabunPSK"/>
        <family val="2"/>
      </rPr>
      <t>ภ.4</t>
    </r>
  </si>
  <si>
    <t>หน่วย</t>
  </si>
  <si>
    <t>ปี 2560</t>
  </si>
  <si>
    <t>ผลต่าง</t>
  </si>
  <si>
    <t>เบิกจ่ายจริง</t>
  </si>
  <si>
    <t>ราย</t>
  </si>
  <si>
    <t>3) = (1-2</t>
  </si>
  <si>
    <t>5</t>
  </si>
  <si>
    <t>6) = (4-5</t>
  </si>
  <si>
    <t>7) = (6-3</t>
  </si>
  <si>
    <t>ภ.จว.มหาสารคาม</t>
  </si>
  <si>
    <t>ภ.จว.กาฬสินธุ์</t>
  </si>
  <si>
    <t>ภ.จว.ร้อยเอ็ด</t>
  </si>
  <si>
    <t>ภ.จว.ขอนแก่น</t>
  </si>
  <si>
    <t>ภ.จว.เลย</t>
  </si>
  <si>
    <t>ภ.จว.นครพนม</t>
  </si>
  <si>
    <t>ภ.จว.อุดรธานี</t>
  </si>
  <si>
    <t>ภ.จว.หนองคาย</t>
  </si>
  <si>
    <t>ภ.จว.มุกดาหาร</t>
  </si>
  <si>
    <t>ภ.จว.สกลนคร</t>
  </si>
  <si>
    <t>ภ.จว.หนองบัวลำภู</t>
  </si>
  <si>
    <t>ภ.จว.บึงกาฬ</t>
  </si>
  <si>
    <t>ภ.จว. .....</t>
  </si>
  <si>
    <r>
      <t>*</t>
    </r>
    <r>
      <rPr>
        <b/>
        <u/>
        <sz val="16"/>
        <color theme="1"/>
        <rFont val="TH SarabunPSK"/>
        <family val="2"/>
      </rPr>
      <t>หมายเหตุ</t>
    </r>
    <r>
      <rPr>
        <b/>
        <sz val="16"/>
        <color theme="1"/>
        <rFont val="TH SarabunPSK"/>
        <family val="2"/>
      </rPr>
      <t xml:space="preserve">  หลักฐานการเบิกจ่ายให้เก็บไว้ที่หน่วยพร้อมรับการตรวจสอบ</t>
    </r>
  </si>
  <si>
    <t>ตรวจแล้วถูกต้อง</t>
  </si>
  <si>
    <t xml:space="preserve">ลงชื่อ    </t>
  </si>
  <si>
    <t xml:space="preserve">          (………………………………………………….. )</t>
  </si>
  <si>
    <t>ตำแหน่ง.....................................................................</t>
  </si>
  <si>
    <t>แบบฟอร์มที่ 3</t>
  </si>
  <si>
    <t>แบบฟอร์มที่ 4</t>
  </si>
  <si>
    <t>แบบฟอร์มที่ 5</t>
  </si>
  <si>
    <t>แบบสำรวจ รายการค่าตอบแทนการสอบสวนคดีอาญา ปีงบประมาณ พ.ศ.2561 (1 ต.ค.60 - 31 พ.ค.61)</t>
  </si>
  <si>
    <t>สำรวจ รายการค่าตอบแทนคุ้มครองพยาน ปีงบประมาณ พ.ศ.2561 (1 ต.ค.60 - 31 พ.ค.61)</t>
  </si>
  <si>
    <t>สำรวจ รายการค่าใช้จ่ายในการส่งหมายเรียกพยาน ปีงบประมาณ พ.ศ.2561 (1 ต.ค.60 - 31 พ.ค.61)</t>
  </si>
  <si>
    <t>สำรวจ รายการค่าตอบเจ้าพนักงานทำการชันสูตรพลิกศพ ปีงบประมาณ พ.ศ.2561 (1 ต.ค.60 - 31 พ.ค.61)</t>
  </si>
  <si>
    <t>ปี 2561</t>
  </si>
  <si>
    <t>ประมาณทั้งปี 2561</t>
  </si>
  <si>
    <t>ปี 2561 - 2560</t>
  </si>
  <si>
    <t>แบบฟอร์มที่ 1</t>
  </si>
  <si>
    <t>คดีที่เกิดขึ้นจริง ปีงบประมาณ พ.ศ. 2561 (1 ต.ค.60 - 31 พ.ค.61)</t>
  </si>
  <si>
    <t>สำรวจ รายการค่าตอบแทนนักจิตวิทยาและนักสังคมสงเคราะห์ ปีงบประมาณ พ.ศ.2561 (1 ต.ค.60 - 31 พ.ค.61)</t>
  </si>
  <si>
    <t>หมาย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</si>
</sst>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_-"/>
    <numFmt numFmtId="188" formatCode="\(@\)"/>
    <numFmt numFmtId="189" formatCode="#,##0_ ;[Red]\-#,##0\ "/>
  </numFmts>
  <fonts count="14" x14ac:knownFonts="1">
    <font>
      <sz val="10"/>
      <name val="Arial"/>
      <charset val="22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b/>
      <sz val="18"/>
      <name val="TH SarabunPSK"/>
      <family val="2"/>
    </font>
    <font>
      <b/>
      <sz val="16"/>
      <color rgb="FFFF0000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rgb="FF0000CC"/>
      <name val="TH SarabunPSK"/>
      <family val="2"/>
    </font>
    <font>
      <b/>
      <u/>
      <sz val="18"/>
      <color rgb="FF0000CC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E5FF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FFF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rgb="FFEFFFE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72">
    <xf numFmtId="0" fontId="0" fillId="0" borderId="0" xfId="0"/>
    <xf numFmtId="187" fontId="4" fillId="0" borderId="0" xfId="1" applyNumberFormat="1" applyFont="1" applyAlignment="1" applyProtection="1">
      <alignment shrinkToFit="1"/>
    </xf>
    <xf numFmtId="0" fontId="4" fillId="0" borderId="0" xfId="0" applyFont="1" applyAlignment="1" applyProtection="1">
      <alignment shrinkToFit="1"/>
    </xf>
    <xf numFmtId="187" fontId="4" fillId="0" borderId="0" xfId="1" applyNumberFormat="1" applyFont="1" applyAlignment="1" applyProtection="1">
      <alignment horizontal="center" shrinkToFit="1"/>
    </xf>
    <xf numFmtId="0" fontId="4" fillId="0" borderId="0" xfId="0" applyFont="1" applyAlignment="1" applyProtection="1">
      <alignment horizontal="center" shrinkToFit="1"/>
    </xf>
    <xf numFmtId="0" fontId="4" fillId="0" borderId="18" xfId="0" applyFont="1" applyBorder="1" applyAlignment="1" applyProtection="1">
      <alignment horizontal="center" shrinkToFit="1"/>
    </xf>
    <xf numFmtId="188" fontId="4" fillId="2" borderId="17" xfId="0" applyNumberFormat="1" applyFont="1" applyFill="1" applyBorder="1" applyAlignment="1" applyProtection="1">
      <alignment horizontal="center" shrinkToFit="1"/>
    </xf>
    <xf numFmtId="49" fontId="4" fillId="0" borderId="3" xfId="0" applyNumberFormat="1" applyFont="1" applyBorder="1" applyAlignment="1" applyProtection="1">
      <alignment horizontal="center" vertical="center" shrinkToFit="1"/>
    </xf>
    <xf numFmtId="188" fontId="4" fillId="0" borderId="18" xfId="0" applyNumberFormat="1" applyFont="1" applyBorder="1" applyAlignment="1" applyProtection="1">
      <alignment horizontal="center" shrinkToFit="1"/>
    </xf>
    <xf numFmtId="49" fontId="4" fillId="0" borderId="0" xfId="1" applyNumberFormat="1" applyFont="1" applyAlignment="1" applyProtection="1">
      <alignment shrinkToFit="1"/>
    </xf>
    <xf numFmtId="49" fontId="4" fillId="0" borderId="0" xfId="0" applyNumberFormat="1" applyFont="1" applyAlignment="1" applyProtection="1">
      <alignment shrinkToFit="1"/>
    </xf>
    <xf numFmtId="0" fontId="4" fillId="0" borderId="8" xfId="0" applyFont="1" applyBorder="1" applyAlignment="1" applyProtection="1">
      <alignment horizontal="right" shrinkToFit="1"/>
    </xf>
    <xf numFmtId="0" fontId="4" fillId="0" borderId="10" xfId="0" applyFont="1" applyBorder="1" applyAlignment="1" applyProtection="1">
      <alignment horizontal="right" shrinkToFit="1"/>
    </xf>
    <xf numFmtId="187" fontId="4" fillId="2" borderId="11" xfId="2" applyNumberFormat="1" applyFont="1" applyFill="1" applyBorder="1" applyAlignment="1" applyProtection="1">
      <alignment shrinkToFit="1"/>
    </xf>
    <xf numFmtId="187" fontId="4" fillId="0" borderId="12" xfId="2" applyNumberFormat="1" applyFont="1" applyBorder="1" applyAlignment="1" applyProtection="1">
      <alignment shrinkToFit="1"/>
    </xf>
    <xf numFmtId="187" fontId="4" fillId="2" borderId="11" xfId="0" applyNumberFormat="1" applyFont="1" applyFill="1" applyBorder="1" applyAlignment="1" applyProtection="1">
      <alignment shrinkToFit="1"/>
    </xf>
    <xf numFmtId="187" fontId="4" fillId="0" borderId="12" xfId="0" applyNumberFormat="1" applyFont="1" applyBorder="1" applyAlignment="1" applyProtection="1">
      <alignment shrinkToFit="1"/>
    </xf>
    <xf numFmtId="0" fontId="4" fillId="0" borderId="21" xfId="0" applyFont="1" applyBorder="1" applyAlignment="1" applyProtection="1">
      <alignment horizontal="center" shrinkToFit="1"/>
    </xf>
    <xf numFmtId="0" fontId="4" fillId="0" borderId="22" xfId="0" applyFont="1" applyBorder="1" applyAlignment="1" applyProtection="1">
      <alignment horizontal="center" shrinkToFit="1"/>
    </xf>
    <xf numFmtId="187" fontId="4" fillId="2" borderId="23" xfId="2" applyNumberFormat="1" applyFont="1" applyFill="1" applyBorder="1" applyAlignment="1" applyProtection="1">
      <alignment shrinkToFit="1"/>
      <protection locked="0"/>
    </xf>
    <xf numFmtId="0" fontId="4" fillId="0" borderId="13" xfId="0" applyFont="1" applyBorder="1" applyAlignment="1" applyProtection="1">
      <alignment horizontal="center" shrinkToFit="1"/>
    </xf>
    <xf numFmtId="187" fontId="4" fillId="2" borderId="15" xfId="2" applyNumberFormat="1" applyFont="1" applyFill="1" applyBorder="1" applyAlignment="1" applyProtection="1">
      <alignment shrinkToFit="1"/>
      <protection locked="0"/>
    </xf>
    <xf numFmtId="0" fontId="4" fillId="0" borderId="21" xfId="0" applyFont="1" applyBorder="1" applyAlignment="1" applyProtection="1">
      <alignment horizontal="left" shrinkToFit="1"/>
      <protection locked="0"/>
    </xf>
    <xf numFmtId="0" fontId="4" fillId="0" borderId="22" xfId="0" applyFont="1" applyBorder="1" applyAlignment="1" applyProtection="1">
      <alignment horizontal="left" shrinkToFit="1"/>
      <protection locked="0"/>
    </xf>
    <xf numFmtId="0" fontId="4" fillId="0" borderId="22" xfId="0" applyFont="1" applyBorder="1" applyAlignment="1" applyProtection="1">
      <alignment horizontal="center" shrinkToFit="1"/>
      <protection locked="0"/>
    </xf>
    <xf numFmtId="0" fontId="4" fillId="3" borderId="4" xfId="0" applyFont="1" applyFill="1" applyBorder="1" applyAlignment="1" applyProtection="1">
      <alignment horizont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2" borderId="17" xfId="0" applyFont="1" applyFill="1" applyBorder="1" applyAlignment="1" applyProtection="1">
      <alignment horizontal="center" shrinkToFit="1"/>
    </xf>
    <xf numFmtId="0" fontId="4" fillId="0" borderId="2" xfId="0" applyFont="1" applyBorder="1" applyAlignment="1" applyProtection="1">
      <alignment horizontal="center" shrinkToFit="1"/>
    </xf>
    <xf numFmtId="187" fontId="4" fillId="0" borderId="24" xfId="2" applyNumberFormat="1" applyFont="1" applyBorder="1" applyAlignment="1" applyProtection="1">
      <alignment shrinkToFit="1"/>
      <protection locked="0"/>
    </xf>
    <xf numFmtId="187" fontId="4" fillId="0" borderId="16" xfId="2" applyNumberFormat="1" applyFont="1" applyBorder="1" applyAlignment="1" applyProtection="1">
      <alignment shrinkToFit="1"/>
      <protection locked="0"/>
    </xf>
    <xf numFmtId="0" fontId="4" fillId="5" borderId="17" xfId="0" applyFont="1" applyFill="1" applyBorder="1" applyAlignment="1" applyProtection="1">
      <alignment horizontal="center" shrinkToFit="1"/>
    </xf>
    <xf numFmtId="188" fontId="4" fillId="5" borderId="17" xfId="0" applyNumberFormat="1" applyFont="1" applyFill="1" applyBorder="1" applyAlignment="1" applyProtection="1">
      <alignment horizontal="center" shrinkToFit="1"/>
    </xf>
    <xf numFmtId="187" fontId="4" fillId="5" borderId="11" xfId="2" applyNumberFormat="1" applyFont="1" applyFill="1" applyBorder="1" applyAlignment="1" applyProtection="1">
      <alignment shrinkToFit="1"/>
    </xf>
    <xf numFmtId="187" fontId="4" fillId="5" borderId="23" xfId="2" applyNumberFormat="1" applyFont="1" applyFill="1" applyBorder="1" applyAlignment="1" applyProtection="1">
      <alignment shrinkToFit="1"/>
    </xf>
    <xf numFmtId="187" fontId="4" fillId="5" borderId="15" xfId="2" applyNumberFormat="1" applyFont="1" applyFill="1" applyBorder="1" applyAlignment="1" applyProtection="1">
      <alignment shrinkToFit="1"/>
    </xf>
    <xf numFmtId="187" fontId="4" fillId="5" borderId="11" xfId="0" applyNumberFormat="1" applyFont="1" applyFill="1" applyBorder="1" applyAlignment="1" applyProtection="1">
      <alignment shrinkToFit="1"/>
    </xf>
    <xf numFmtId="189" fontId="4" fillId="0" borderId="0" xfId="1" applyNumberFormat="1" applyFont="1" applyAlignment="1" applyProtection="1">
      <alignment shrinkToFit="1"/>
    </xf>
    <xf numFmtId="0" fontId="4" fillId="5" borderId="4" xfId="0" applyFont="1" applyFill="1" applyBorder="1" applyAlignment="1" applyProtection="1">
      <alignment horizontal="center" shrinkToFit="1"/>
    </xf>
    <xf numFmtId="187" fontId="4" fillId="5" borderId="2" xfId="1" applyNumberFormat="1" applyFont="1" applyFill="1" applyBorder="1" applyAlignment="1" applyProtection="1">
      <alignment horizontal="center" shrinkToFit="1"/>
    </xf>
    <xf numFmtId="189" fontId="4" fillId="6" borderId="2" xfId="1" applyNumberFormat="1" applyFont="1" applyFill="1" applyBorder="1" applyAlignment="1" applyProtection="1">
      <alignment horizontal="center" shrinkToFit="1"/>
    </xf>
    <xf numFmtId="189" fontId="7" fillId="6" borderId="4" xfId="0" applyNumberFormat="1" applyFont="1" applyFill="1" applyBorder="1" applyAlignment="1" applyProtection="1">
      <alignment horizontal="center" shrinkToFit="1"/>
    </xf>
    <xf numFmtId="188" fontId="4" fillId="3" borderId="4" xfId="0" applyNumberFormat="1" applyFont="1" applyFill="1" applyBorder="1" applyAlignment="1" applyProtection="1">
      <alignment horizontal="center" shrinkToFit="1"/>
    </xf>
    <xf numFmtId="187" fontId="4" fillId="3" borderId="4" xfId="2" applyNumberFormat="1" applyFont="1" applyFill="1" applyBorder="1" applyAlignment="1" applyProtection="1">
      <alignment shrinkToFit="1"/>
    </xf>
    <xf numFmtId="187" fontId="4" fillId="3" borderId="4" xfId="0" applyNumberFormat="1" applyFont="1" applyFill="1" applyBorder="1" applyAlignment="1" applyProtection="1">
      <alignment shrinkToFit="1"/>
    </xf>
    <xf numFmtId="0" fontId="4" fillId="7" borderId="14" xfId="0" applyFont="1" applyFill="1" applyBorder="1" applyAlignment="1" applyProtection="1">
      <alignment horizontal="center" shrinkToFit="1"/>
    </xf>
    <xf numFmtId="0" fontId="4" fillId="7" borderId="18" xfId="0" applyFont="1" applyFill="1" applyBorder="1" applyAlignment="1" applyProtection="1">
      <alignment horizontal="center" shrinkToFit="1"/>
    </xf>
    <xf numFmtId="188" fontId="4" fillId="7" borderId="14" xfId="0" applyNumberFormat="1" applyFont="1" applyFill="1" applyBorder="1" applyAlignment="1" applyProtection="1">
      <alignment horizontal="center" shrinkToFit="1"/>
    </xf>
    <xf numFmtId="188" fontId="4" fillId="7" borderId="18" xfId="0" applyNumberFormat="1" applyFont="1" applyFill="1" applyBorder="1" applyAlignment="1" applyProtection="1">
      <alignment horizontal="center" shrinkToFit="1"/>
    </xf>
    <xf numFmtId="187" fontId="4" fillId="7" borderId="9" xfId="2" applyNumberFormat="1" applyFont="1" applyFill="1" applyBorder="1" applyAlignment="1" applyProtection="1">
      <alignment shrinkToFit="1"/>
    </xf>
    <xf numFmtId="187" fontId="4" fillId="7" borderId="12" xfId="2" applyNumberFormat="1" applyFont="1" applyFill="1" applyBorder="1" applyAlignment="1" applyProtection="1">
      <alignment shrinkToFit="1"/>
    </xf>
    <xf numFmtId="187" fontId="4" fillId="7" borderId="26" xfId="2" applyNumberFormat="1" applyFont="1" applyFill="1" applyBorder="1" applyAlignment="1" applyProtection="1">
      <alignment shrinkToFit="1"/>
    </xf>
    <xf numFmtId="187" fontId="4" fillId="7" borderId="24" xfId="2" applyNumberFormat="1" applyFont="1" applyFill="1" applyBorder="1" applyAlignment="1" applyProtection="1">
      <alignment shrinkToFit="1"/>
    </xf>
    <xf numFmtId="187" fontId="4" fillId="7" borderId="27" xfId="2" applyNumberFormat="1" applyFont="1" applyFill="1" applyBorder="1" applyAlignment="1" applyProtection="1">
      <alignment shrinkToFit="1"/>
    </xf>
    <xf numFmtId="187" fontId="4" fillId="7" borderId="16" xfId="2" applyNumberFormat="1" applyFont="1" applyFill="1" applyBorder="1" applyAlignment="1" applyProtection="1">
      <alignment shrinkToFit="1"/>
    </xf>
    <xf numFmtId="187" fontId="4" fillId="7" borderId="9" xfId="0" applyNumberFormat="1" applyFont="1" applyFill="1" applyBorder="1" applyAlignment="1" applyProtection="1">
      <alignment shrinkToFit="1"/>
    </xf>
    <xf numFmtId="187" fontId="4" fillId="7" borderId="12" xfId="0" applyNumberFormat="1" applyFont="1" applyFill="1" applyBorder="1" applyAlignment="1" applyProtection="1">
      <alignment shrinkToFit="1"/>
    </xf>
    <xf numFmtId="0" fontId="4" fillId="0" borderId="14" xfId="0" applyFont="1" applyBorder="1" applyAlignment="1" applyProtection="1">
      <alignment shrinkToFit="1"/>
    </xf>
    <xf numFmtId="0" fontId="4" fillId="7" borderId="31" xfId="0" applyFont="1" applyFill="1" applyBorder="1" applyAlignment="1" applyProtection="1">
      <alignment shrinkToFit="1"/>
    </xf>
    <xf numFmtId="0" fontId="4" fillId="7" borderId="25" xfId="0" applyFont="1" applyFill="1" applyBorder="1" applyAlignment="1" applyProtection="1">
      <alignment shrinkToFit="1"/>
    </xf>
    <xf numFmtId="0" fontId="4" fillId="6" borderId="30" xfId="0" applyFont="1" applyFill="1" applyBorder="1" applyAlignment="1" applyProtection="1">
      <alignment horizontal="center" shrinkToFit="1"/>
    </xf>
    <xf numFmtId="188" fontId="4" fillId="6" borderId="30" xfId="0" applyNumberFormat="1" applyFont="1" applyFill="1" applyBorder="1" applyAlignment="1" applyProtection="1">
      <alignment horizontal="center" shrinkToFit="1"/>
    </xf>
    <xf numFmtId="187" fontId="4" fillId="6" borderId="29" xfId="2" applyNumberFormat="1" applyFont="1" applyFill="1" applyBorder="1" applyAlignment="1" applyProtection="1">
      <alignment shrinkToFit="1"/>
    </xf>
    <xf numFmtId="189" fontId="4" fillId="6" borderId="28" xfId="2" applyNumberFormat="1" applyFont="1" applyFill="1" applyBorder="1" applyAlignment="1" applyProtection="1">
      <alignment shrinkToFit="1"/>
    </xf>
    <xf numFmtId="187" fontId="4" fillId="6" borderId="28" xfId="2" applyNumberFormat="1" applyFont="1" applyFill="1" applyBorder="1" applyAlignment="1" applyProtection="1">
      <alignment shrinkToFit="1"/>
    </xf>
    <xf numFmtId="187" fontId="4" fillId="6" borderId="35" xfId="2" applyNumberFormat="1" applyFont="1" applyFill="1" applyBorder="1" applyAlignment="1" applyProtection="1">
      <alignment shrinkToFit="1"/>
    </xf>
    <xf numFmtId="187" fontId="4" fillId="6" borderId="29" xfId="0" applyNumberFormat="1" applyFont="1" applyFill="1" applyBorder="1" applyAlignment="1" applyProtection="1">
      <alignment shrinkToFit="1"/>
    </xf>
    <xf numFmtId="189" fontId="4" fillId="6" borderId="4" xfId="0" applyNumberFormat="1" applyFont="1" applyFill="1" applyBorder="1" applyAlignment="1" applyProtection="1">
      <alignment horizontal="center" shrinkToFit="1"/>
    </xf>
    <xf numFmtId="189" fontId="4" fillId="6" borderId="8" xfId="2" applyNumberFormat="1" applyFont="1" applyFill="1" applyBorder="1" applyAlignment="1" applyProtection="1">
      <alignment shrinkToFit="1"/>
    </xf>
    <xf numFmtId="189" fontId="4" fillId="6" borderId="22" xfId="2" applyNumberFormat="1" applyFont="1" applyFill="1" applyBorder="1" applyAlignment="1" applyProtection="1">
      <alignment shrinkToFit="1"/>
    </xf>
    <xf numFmtId="189" fontId="4" fillId="6" borderId="13" xfId="2" applyNumberFormat="1" applyFont="1" applyFill="1" applyBorder="1" applyAlignment="1" applyProtection="1">
      <alignment shrinkToFit="1"/>
    </xf>
    <xf numFmtId="189" fontId="4" fillId="6" borderId="8" xfId="0" applyNumberFormat="1" applyFont="1" applyFill="1" applyBorder="1" applyAlignment="1" applyProtection="1">
      <alignment shrinkToFit="1"/>
    </xf>
    <xf numFmtId="189" fontId="4" fillId="6" borderId="1" xfId="1" applyNumberFormat="1" applyFont="1" applyFill="1" applyBorder="1" applyAlignment="1" applyProtection="1">
      <alignment horizontal="center" shrinkToFit="1"/>
    </xf>
    <xf numFmtId="189" fontId="7" fillId="6" borderId="14" xfId="0" applyNumberFormat="1" applyFont="1" applyFill="1" applyBorder="1" applyAlignment="1" applyProtection="1">
      <alignment horizontal="center" shrinkToFit="1"/>
    </xf>
    <xf numFmtId="0" fontId="4" fillId="4" borderId="32" xfId="0" applyFont="1" applyFill="1" applyBorder="1" applyAlignment="1" applyProtection="1">
      <alignment horizontal="center" shrinkToFit="1"/>
    </xf>
    <xf numFmtId="0" fontId="4" fillId="4" borderId="4" xfId="0" applyFont="1" applyFill="1" applyBorder="1" applyAlignment="1" applyProtection="1">
      <alignment horizontal="center" shrinkToFit="1"/>
    </xf>
    <xf numFmtId="188" fontId="4" fillId="4" borderId="4" xfId="0" applyNumberFormat="1" applyFont="1" applyFill="1" applyBorder="1" applyAlignment="1" applyProtection="1">
      <alignment horizontal="center" shrinkToFit="1"/>
    </xf>
    <xf numFmtId="187" fontId="4" fillId="4" borderId="8" xfId="2" applyNumberFormat="1" applyFont="1" applyFill="1" applyBorder="1" applyAlignment="1" applyProtection="1">
      <alignment shrinkToFit="1"/>
    </xf>
    <xf numFmtId="187" fontId="4" fillId="4" borderId="22" xfId="2" applyNumberFormat="1" applyFont="1" applyFill="1" applyBorder="1" applyAlignment="1" applyProtection="1">
      <alignment shrinkToFit="1"/>
    </xf>
    <xf numFmtId="187" fontId="4" fillId="4" borderId="13" xfId="2" applyNumberFormat="1" applyFont="1" applyFill="1" applyBorder="1" applyAlignment="1" applyProtection="1">
      <alignment shrinkToFit="1"/>
    </xf>
    <xf numFmtId="187" fontId="4" fillId="4" borderId="8" xfId="0" applyNumberFormat="1" applyFont="1" applyFill="1" applyBorder="1" applyAlignment="1" applyProtection="1">
      <alignment shrinkToFit="1"/>
    </xf>
    <xf numFmtId="0" fontId="9" fillId="0" borderId="0" xfId="0" applyFont="1" applyAlignment="1" applyProtection="1">
      <alignment horizontal="center" shrinkToFit="1"/>
    </xf>
    <xf numFmtId="0" fontId="9" fillId="0" borderId="36" xfId="0" applyFont="1" applyBorder="1" applyAlignment="1" applyProtection="1">
      <alignment horizontal="center" shrinkToFit="1"/>
    </xf>
    <xf numFmtId="0" fontId="12" fillId="0" borderId="0" xfId="0" applyFont="1" applyBorder="1" applyAlignment="1" applyProtection="1">
      <alignment horizontal="center" shrinkToFit="1"/>
    </xf>
    <xf numFmtId="0" fontId="12" fillId="0" borderId="0" xfId="0" applyFont="1" applyAlignment="1" applyProtection="1">
      <alignment horizontal="center" shrinkToFit="1"/>
    </xf>
    <xf numFmtId="0" fontId="12" fillId="0" borderId="2" xfId="0" applyFont="1" applyBorder="1" applyAlignment="1" applyProtection="1">
      <alignment horizontal="center" shrinkToFit="1"/>
    </xf>
    <xf numFmtId="0" fontId="12" fillId="0" borderId="5" xfId="0" applyFont="1" applyBorder="1" applyAlignment="1" applyProtection="1">
      <alignment horizontal="center" vertical="center" shrinkToFit="1"/>
    </xf>
    <xf numFmtId="0" fontId="12" fillId="0" borderId="2" xfId="0" applyFont="1" applyBorder="1" applyAlignment="1" applyProtection="1">
      <alignment horizontal="center" vertical="center" shrinkToFit="1"/>
    </xf>
    <xf numFmtId="0" fontId="12" fillId="0" borderId="39" xfId="0" applyFont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shrinkToFit="1"/>
    </xf>
    <xf numFmtId="0" fontId="12" fillId="0" borderId="4" xfId="0" applyFont="1" applyBorder="1" applyAlignment="1" applyProtection="1">
      <alignment horizontal="center" shrinkToFit="1"/>
    </xf>
    <xf numFmtId="188" fontId="12" fillId="0" borderId="14" xfId="0" applyNumberFormat="1" applyFont="1" applyBorder="1" applyAlignment="1" applyProtection="1">
      <alignment horizontal="center" vertical="center" shrinkToFit="1"/>
    </xf>
    <xf numFmtId="188" fontId="12" fillId="0" borderId="4" xfId="0" applyNumberFormat="1" applyFont="1" applyBorder="1" applyAlignment="1" applyProtection="1">
      <alignment horizontal="center" vertical="center" shrinkToFit="1"/>
    </xf>
    <xf numFmtId="188" fontId="12" fillId="0" borderId="39" xfId="0" applyNumberFormat="1" applyFont="1" applyBorder="1" applyAlignment="1" applyProtection="1">
      <alignment horizontal="center" vertical="center" shrinkToFit="1"/>
    </xf>
    <xf numFmtId="188" fontId="12" fillId="0" borderId="40" xfId="0" applyNumberFormat="1" applyFont="1" applyBorder="1" applyAlignment="1" applyProtection="1">
      <alignment horizontal="center" vertical="center" shrinkToFit="1"/>
    </xf>
    <xf numFmtId="188" fontId="12" fillId="0" borderId="25" xfId="0" applyNumberFormat="1" applyFont="1" applyBorder="1" applyAlignment="1" applyProtection="1">
      <alignment horizontal="center" vertical="center" shrinkToFit="1"/>
    </xf>
    <xf numFmtId="188" fontId="12" fillId="0" borderId="0" xfId="0" applyNumberFormat="1" applyFont="1" applyAlignment="1" applyProtection="1">
      <alignment shrinkToFit="1"/>
    </xf>
    <xf numFmtId="188" fontId="12" fillId="0" borderId="4" xfId="0" applyNumberFormat="1" applyFont="1" applyBorder="1" applyAlignment="1" applyProtection="1">
      <alignment horizontal="center" shrinkToFit="1"/>
    </xf>
    <xf numFmtId="188" fontId="12" fillId="0" borderId="17" xfId="0" applyNumberFormat="1" applyFont="1" applyBorder="1" applyAlignment="1" applyProtection="1">
      <alignment horizontal="center" vertical="center" shrinkToFit="1"/>
    </xf>
    <xf numFmtId="188" fontId="12" fillId="0" borderId="18" xfId="0" applyNumberFormat="1" applyFont="1" applyBorder="1" applyAlignment="1" applyProtection="1">
      <alignment horizontal="center" vertical="center" shrinkToFit="1"/>
    </xf>
    <xf numFmtId="188" fontId="12" fillId="0" borderId="3" xfId="0" applyNumberFormat="1" applyFont="1" applyBorder="1" applyAlignment="1" applyProtection="1">
      <alignment horizontal="center" shrinkToFit="1"/>
    </xf>
    <xf numFmtId="0" fontId="12" fillId="8" borderId="9" xfId="0" applyFont="1" applyFill="1" applyBorder="1" applyAlignment="1" applyProtection="1">
      <alignment horizontal="center" vertical="center" shrinkToFit="1"/>
    </xf>
    <xf numFmtId="0" fontId="12" fillId="8" borderId="8" xfId="0" applyFont="1" applyFill="1" applyBorder="1" applyAlignment="1" applyProtection="1">
      <alignment horizontal="right" vertical="center" shrinkToFit="1"/>
    </xf>
    <xf numFmtId="187" fontId="12" fillId="8" borderId="10" xfId="1" applyNumberFormat="1" applyFont="1" applyFill="1" applyBorder="1" applyAlignment="1" applyProtection="1">
      <alignment horizontal="center" vertical="center" shrinkToFit="1"/>
    </xf>
    <xf numFmtId="187" fontId="12" fillId="8" borderId="11" xfId="1" applyNumberFormat="1" applyFont="1" applyFill="1" applyBorder="1" applyAlignment="1" applyProtection="1">
      <alignment horizontal="center" vertical="center" shrinkToFit="1"/>
    </xf>
    <xf numFmtId="187" fontId="12" fillId="8" borderId="12" xfId="1" applyNumberFormat="1" applyFont="1" applyFill="1" applyBorder="1" applyAlignment="1" applyProtection="1">
      <alignment horizontal="center" vertical="center" shrinkToFit="1"/>
    </xf>
    <xf numFmtId="187" fontId="12" fillId="8" borderId="8" xfId="1" applyNumberFormat="1" applyFont="1" applyFill="1" applyBorder="1" applyAlignment="1" applyProtection="1">
      <alignment horizontal="center" vertical="center" shrinkToFit="1"/>
    </xf>
    <xf numFmtId="187" fontId="12" fillId="8" borderId="39" xfId="1" applyNumberFormat="1" applyFont="1" applyFill="1" applyBorder="1" applyAlignment="1" applyProtection="1">
      <alignment horizontal="center" vertical="center" shrinkToFit="1"/>
    </xf>
    <xf numFmtId="0" fontId="12" fillId="8" borderId="0" xfId="0" applyFont="1" applyFill="1" applyAlignment="1" applyProtection="1">
      <alignment shrinkToFit="1"/>
    </xf>
    <xf numFmtId="0" fontId="12" fillId="8" borderId="8" xfId="0" applyFont="1" applyFill="1" applyBorder="1" applyAlignment="1" applyProtection="1">
      <alignment horizontal="right" shrinkToFit="1"/>
    </xf>
    <xf numFmtId="49" fontId="12" fillId="0" borderId="41" xfId="0" applyNumberFormat="1" applyFont="1" applyBorder="1" applyAlignment="1" applyProtection="1">
      <alignment horizontal="center" vertical="center" shrinkToFit="1"/>
      <protection locked="0"/>
    </xf>
    <xf numFmtId="49" fontId="12" fillId="0" borderId="21" xfId="0" applyNumberFormat="1" applyFont="1" applyBorder="1" applyAlignment="1" applyProtection="1">
      <alignment horizontal="left" vertical="center" shrinkToFit="1"/>
      <protection locked="0"/>
    </xf>
    <xf numFmtId="187" fontId="12" fillId="0" borderId="42" xfId="1" applyNumberFormat="1" applyFont="1" applyBorder="1" applyAlignment="1" applyProtection="1">
      <alignment horizontal="center" vertical="center" shrinkToFit="1"/>
      <protection locked="0"/>
    </xf>
    <xf numFmtId="187" fontId="12" fillId="0" borderId="43" xfId="1" applyNumberFormat="1" applyFont="1" applyBorder="1" applyAlignment="1" applyProtection="1">
      <alignment horizontal="center" vertical="center" shrinkToFit="1"/>
      <protection locked="0"/>
    </xf>
    <xf numFmtId="187" fontId="12" fillId="0" borderId="44" xfId="1" applyNumberFormat="1" applyFont="1" applyBorder="1" applyAlignment="1" applyProtection="1">
      <alignment horizontal="center" vertical="center" shrinkToFit="1"/>
      <protection locked="0"/>
    </xf>
    <xf numFmtId="187" fontId="12" fillId="8" borderId="21" xfId="1" applyNumberFormat="1" applyFont="1" applyFill="1" applyBorder="1" applyAlignment="1" applyProtection="1">
      <alignment horizontal="center" vertical="center" shrinkToFit="1"/>
    </xf>
    <xf numFmtId="187" fontId="12" fillId="0" borderId="39" xfId="1" applyNumberFormat="1" applyFont="1" applyBorder="1" applyAlignment="1" applyProtection="1">
      <alignment horizontal="center" vertical="center" shrinkToFit="1"/>
    </xf>
    <xf numFmtId="189" fontId="12" fillId="8" borderId="45" xfId="0" applyNumberFormat="1" applyFont="1" applyFill="1" applyBorder="1" applyAlignment="1" applyProtection="1">
      <alignment horizontal="right" shrinkToFit="1"/>
    </xf>
    <xf numFmtId="49" fontId="12" fillId="0" borderId="26" xfId="0" applyNumberFormat="1" applyFont="1" applyBorder="1" applyAlignment="1" applyProtection="1">
      <alignment horizontal="center" vertical="center" shrinkToFit="1"/>
      <protection locked="0"/>
    </xf>
    <xf numFmtId="49" fontId="12" fillId="0" borderId="22" xfId="0" applyNumberFormat="1" applyFont="1" applyBorder="1" applyAlignment="1" applyProtection="1">
      <alignment horizontal="left" vertical="center" shrinkToFit="1"/>
      <protection locked="0"/>
    </xf>
    <xf numFmtId="187" fontId="12" fillId="0" borderId="46" xfId="1" applyNumberFormat="1" applyFont="1" applyBorder="1" applyAlignment="1" applyProtection="1">
      <alignment horizontal="center" vertical="center" shrinkToFit="1"/>
      <protection locked="0"/>
    </xf>
    <xf numFmtId="187" fontId="12" fillId="0" borderId="23" xfId="1" applyNumberFormat="1" applyFont="1" applyBorder="1" applyAlignment="1" applyProtection="1">
      <alignment horizontal="center" vertical="center" shrinkToFit="1"/>
      <protection locked="0"/>
    </xf>
    <xf numFmtId="187" fontId="12" fillId="0" borderId="24" xfId="1" applyNumberFormat="1" applyFont="1" applyBorder="1" applyAlignment="1" applyProtection="1">
      <alignment horizontal="center" vertical="center" shrinkToFit="1"/>
      <protection locked="0"/>
    </xf>
    <xf numFmtId="187" fontId="12" fillId="8" borderId="22" xfId="1" applyNumberFormat="1" applyFont="1" applyFill="1" applyBorder="1" applyAlignment="1" applyProtection="1">
      <alignment horizontal="center" vertical="center" shrinkToFit="1"/>
    </xf>
    <xf numFmtId="189" fontId="12" fillId="8" borderId="22" xfId="0" applyNumberFormat="1" applyFont="1" applyFill="1" applyBorder="1" applyAlignment="1" applyProtection="1">
      <alignment horizontal="right" shrinkToFit="1"/>
    </xf>
    <xf numFmtId="49" fontId="12" fillId="0" borderId="27" xfId="0" applyNumberFormat="1" applyFont="1" applyBorder="1" applyAlignment="1" applyProtection="1">
      <alignment horizontal="center" vertical="center" shrinkToFit="1"/>
      <protection locked="0"/>
    </xf>
    <xf numFmtId="49" fontId="12" fillId="0" borderId="13" xfId="0" applyNumberFormat="1" applyFont="1" applyBorder="1" applyAlignment="1" applyProtection="1">
      <alignment horizontal="left" vertical="center" shrinkToFit="1"/>
      <protection locked="0"/>
    </xf>
    <xf numFmtId="187" fontId="12" fillId="0" borderId="15" xfId="1" applyNumberFormat="1" applyFont="1" applyBorder="1" applyAlignment="1" applyProtection="1">
      <alignment shrinkToFit="1"/>
      <protection locked="0"/>
    </xf>
    <xf numFmtId="187" fontId="12" fillId="0" borderId="16" xfId="1" applyNumberFormat="1" applyFont="1" applyBorder="1" applyAlignment="1" applyProtection="1">
      <alignment shrinkToFit="1"/>
      <protection locked="0"/>
    </xf>
    <xf numFmtId="187" fontId="12" fillId="8" borderId="13" xfId="1" applyNumberFormat="1" applyFont="1" applyFill="1" applyBorder="1" applyAlignment="1" applyProtection="1">
      <alignment shrinkToFit="1"/>
    </xf>
    <xf numFmtId="187" fontId="12" fillId="0" borderId="4" xfId="1" applyNumberFormat="1" applyFont="1" applyBorder="1" applyAlignment="1" applyProtection="1">
      <alignment shrinkToFit="1"/>
    </xf>
    <xf numFmtId="187" fontId="12" fillId="0" borderId="13" xfId="1" applyNumberFormat="1" applyFont="1" applyBorder="1" applyAlignment="1" applyProtection="1">
      <alignment shrinkToFit="1"/>
      <protection locked="0"/>
    </xf>
    <xf numFmtId="0" fontId="12" fillId="8" borderId="9" xfId="0" applyFont="1" applyFill="1" applyBorder="1" applyAlignment="1" applyProtection="1">
      <alignment horizontal="center" shrinkToFit="1"/>
    </xf>
    <xf numFmtId="187" fontId="12" fillId="8" borderId="8" xfId="1" applyNumberFormat="1" applyFont="1" applyFill="1" applyBorder="1" applyAlignment="1" applyProtection="1">
      <alignment shrinkToFit="1"/>
    </xf>
    <xf numFmtId="187" fontId="12" fillId="8" borderId="11" xfId="1" applyNumberFormat="1" applyFont="1" applyFill="1" applyBorder="1" applyAlignment="1" applyProtection="1">
      <alignment shrinkToFit="1"/>
    </xf>
    <xf numFmtId="187" fontId="12" fillId="8" borderId="12" xfId="1" applyNumberFormat="1" applyFont="1" applyFill="1" applyBorder="1" applyAlignment="1" applyProtection="1">
      <alignment shrinkToFit="1"/>
    </xf>
    <xf numFmtId="187" fontId="12" fillId="8" borderId="4" xfId="1" applyNumberFormat="1" applyFont="1" applyFill="1" applyBorder="1" applyAlignment="1" applyProtection="1">
      <alignment shrinkToFit="1"/>
    </xf>
    <xf numFmtId="0" fontId="12" fillId="0" borderId="0" xfId="0" applyFont="1" applyBorder="1" applyAlignment="1" applyProtection="1">
      <alignment horizontal="left" shrinkToFit="1"/>
    </xf>
    <xf numFmtId="0" fontId="12" fillId="0" borderId="0" xfId="0" applyFont="1" applyBorder="1" applyAlignment="1" applyProtection="1">
      <alignment shrinkToFit="1"/>
    </xf>
    <xf numFmtId="0" fontId="12" fillId="0" borderId="4" xfId="0" applyFont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horizontal="center" shrinkToFit="1"/>
    </xf>
    <xf numFmtId="189" fontId="4" fillId="0" borderId="20" xfId="1" applyNumberFormat="1" applyFont="1" applyFill="1" applyBorder="1" applyAlignment="1" applyProtection="1">
      <alignment horizontal="center" shrinkToFit="1"/>
    </xf>
    <xf numFmtId="187" fontId="4" fillId="0" borderId="0" xfId="1" applyNumberFormat="1" applyFont="1" applyBorder="1" applyAlignment="1" applyProtection="1">
      <alignment shrinkToFit="1"/>
    </xf>
    <xf numFmtId="189" fontId="6" fillId="0" borderId="36" xfId="1" applyNumberFormat="1" applyFont="1" applyFill="1" applyBorder="1" applyAlignment="1" applyProtection="1">
      <alignment horizontal="center" shrinkToFit="1"/>
    </xf>
    <xf numFmtId="0" fontId="4" fillId="0" borderId="47" xfId="0" applyFont="1" applyFill="1" applyBorder="1" applyAlignment="1" applyProtection="1">
      <alignment horizontal="center" shrinkToFit="1"/>
    </xf>
    <xf numFmtId="0" fontId="12" fillId="0" borderId="14" xfId="0" applyFont="1" applyBorder="1" applyAlignment="1" applyProtection="1">
      <alignment horizontal="center" vertical="center" shrinkToFit="1"/>
    </xf>
    <xf numFmtId="0" fontId="12" fillId="0" borderId="17" xfId="0" applyFont="1" applyBorder="1" applyAlignment="1" applyProtection="1">
      <alignment horizontal="center" vertical="center" shrinkToFit="1"/>
    </xf>
    <xf numFmtId="0" fontId="12" fillId="0" borderId="18" xfId="0" applyFont="1" applyBorder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left" shrinkToFit="1"/>
    </xf>
    <xf numFmtId="0" fontId="6" fillId="0" borderId="0" xfId="0" applyFont="1" applyFill="1" applyBorder="1" applyAlignment="1" applyProtection="1">
      <alignment horizontal="center" shrinkToFit="1"/>
    </xf>
    <xf numFmtId="0" fontId="6" fillId="0" borderId="39" xfId="0" applyFont="1" applyFill="1" applyBorder="1" applyAlignment="1" applyProtection="1">
      <alignment horizontal="center" shrinkToFit="1"/>
    </xf>
    <xf numFmtId="0" fontId="4" fillId="0" borderId="19" xfId="0" applyFont="1" applyBorder="1" applyAlignment="1" applyProtection="1">
      <alignment horizontal="left" shrinkToFit="1"/>
    </xf>
    <xf numFmtId="0" fontId="4" fillId="0" borderId="0" xfId="0" applyFont="1" applyBorder="1" applyAlignment="1" applyProtection="1">
      <alignment horizontal="left" shrinkToFit="1"/>
    </xf>
    <xf numFmtId="0" fontId="4" fillId="0" borderId="0" xfId="0" applyFont="1" applyAlignment="1" applyProtection="1">
      <alignment horizontal="left" shrinkToFit="1"/>
    </xf>
    <xf numFmtId="0" fontId="4" fillId="0" borderId="7" xfId="0" applyFont="1" applyBorder="1" applyAlignment="1" applyProtection="1">
      <alignment horizontal="center" shrinkToFit="1"/>
    </xf>
    <xf numFmtId="0" fontId="4" fillId="0" borderId="20" xfId="0" applyFont="1" applyBorder="1" applyAlignment="1" applyProtection="1">
      <alignment horizontal="center" shrinkToFit="1"/>
    </xf>
    <xf numFmtId="0" fontId="4" fillId="0" borderId="6" xfId="0" applyFont="1" applyBorder="1" applyAlignment="1" applyProtection="1">
      <alignment horizontal="center" shrinkToFit="1"/>
    </xf>
    <xf numFmtId="0" fontId="4" fillId="7" borderId="1" xfId="0" applyFont="1" applyFill="1" applyBorder="1" applyAlignment="1" applyProtection="1">
      <alignment horizontal="center" shrinkToFit="1"/>
    </xf>
    <xf numFmtId="0" fontId="4" fillId="7" borderId="5" xfId="0" applyFont="1" applyFill="1" applyBorder="1" applyAlignment="1" applyProtection="1">
      <alignment horizontal="center" shrinkToFit="1"/>
    </xf>
    <xf numFmtId="0" fontId="4" fillId="0" borderId="33" xfId="0" applyFont="1" applyBorder="1" applyAlignment="1" applyProtection="1">
      <alignment horizontal="center" shrinkToFit="1"/>
    </xf>
    <xf numFmtId="0" fontId="4" fillId="0" borderId="34" xfId="0" applyFont="1" applyBorder="1" applyAlignment="1" applyProtection="1">
      <alignment horizontal="center" shrinkToFit="1"/>
    </xf>
    <xf numFmtId="0" fontId="12" fillId="0" borderId="19" xfId="0" applyFont="1" applyBorder="1" applyAlignment="1" applyProtection="1">
      <alignment horizontal="left" shrinkToFit="1"/>
    </xf>
    <xf numFmtId="0" fontId="8" fillId="0" borderId="0" xfId="0" applyFont="1" applyAlignment="1" applyProtection="1">
      <alignment horizontal="center" shrinkToFit="1"/>
    </xf>
    <xf numFmtId="0" fontId="10" fillId="0" borderId="0" xfId="0" applyFont="1" applyAlignment="1" applyProtection="1">
      <alignment horizontal="center" shrinkToFit="1"/>
    </xf>
    <xf numFmtId="0" fontId="12" fillId="0" borderId="2" xfId="0" applyFont="1" applyBorder="1" applyAlignment="1" applyProtection="1">
      <alignment horizontal="center" vertical="center" shrinkToFit="1"/>
    </xf>
    <xf numFmtId="0" fontId="12" fillId="0" borderId="4" xfId="0" applyFont="1" applyBorder="1" applyAlignment="1" applyProtection="1">
      <alignment horizontal="center" vertical="center" shrinkToFit="1"/>
    </xf>
    <xf numFmtId="0" fontId="12" fillId="0" borderId="7" xfId="0" applyFont="1" applyBorder="1" applyAlignment="1" applyProtection="1">
      <alignment horizontal="center" shrinkToFit="1"/>
    </xf>
    <xf numFmtId="0" fontId="12" fillId="0" borderId="20" xfId="0" applyFont="1" applyBorder="1" applyAlignment="1" applyProtection="1">
      <alignment horizontal="center" shrinkToFit="1"/>
    </xf>
    <xf numFmtId="0" fontId="12" fillId="0" borderId="6" xfId="0" applyFont="1" applyBorder="1" applyAlignment="1" applyProtection="1">
      <alignment horizontal="center" shrinkToFit="1"/>
    </xf>
    <xf numFmtId="0" fontId="12" fillId="0" borderId="37" xfId="0" applyFont="1" applyBorder="1" applyAlignment="1" applyProtection="1">
      <alignment horizontal="center" vertical="center" shrinkToFit="1"/>
    </xf>
    <xf numFmtId="0" fontId="12" fillId="0" borderId="38" xfId="0" applyFont="1" applyBorder="1" applyAlignment="1" applyProtection="1">
      <alignment horizontal="center" vertical="center" shrinkToFit="1"/>
    </xf>
  </cellXfs>
  <cellStyles count="6">
    <cellStyle name="เครื่องหมายจุลภาค 2" xfId="2" xr:uid="{00000000-0005-0000-0000-000001000000}"/>
    <cellStyle name="เครื่องหมายจุลภาค 2 2" xfId="3" xr:uid="{00000000-0005-0000-0000-000002000000}"/>
    <cellStyle name="เครื่องหมายจุลภาค 2 3" xfId="5" xr:uid="{00000000-0005-0000-0000-000003000000}"/>
    <cellStyle name="จุลภาค" xfId="1" builtinId="3"/>
    <cellStyle name="ปกติ" xfId="0" builtinId="0"/>
    <cellStyle name="ปกติ 2" xfId="4" xr:uid="{00000000-0005-0000-0000-000005000000}"/>
  </cellStyles>
  <dxfs count="0"/>
  <tableStyles count="0" defaultTableStyle="TableStyleMedium9" defaultPivotStyle="PivotStyleLight16"/>
  <colors>
    <mruColors>
      <color rgb="FFFFEFFF"/>
      <color rgb="FFFFFFE5"/>
      <color rgb="FFFFFFCC"/>
      <color rgb="FFE1FFFF"/>
      <color rgb="FFFDF7FF"/>
      <color rgb="FFE5FFE5"/>
      <color rgb="FF0000FF"/>
      <color rgb="FFEFFFE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Y30"/>
  <sheetViews>
    <sheetView showGridLines="0" zoomScale="70" zoomScaleNormal="70" zoomScaleSheetLayoutView="85" workbookViewId="0">
      <pane xSplit="2" ySplit="8" topLeftCell="C27" activePane="bottomRight" state="frozen"/>
      <selection activeCell="E12" sqref="E12"/>
      <selection pane="topRight" activeCell="E12" sqref="E12"/>
      <selection pane="bottomLeft" activeCell="E12" sqref="E12"/>
      <selection pane="bottomRight" activeCell="O33" sqref="O33"/>
    </sheetView>
  </sheetViews>
  <sheetFormatPr defaultColWidth="9.140625" defaultRowHeight="24" x14ac:dyDescent="0.55000000000000004"/>
  <cols>
    <col min="1" max="1" width="5.7109375" style="2" customWidth="1"/>
    <col min="2" max="2" width="17.140625" style="2" customWidth="1"/>
    <col min="3" max="3" width="12.42578125" style="1" bestFit="1" customWidth="1"/>
    <col min="4" max="10" width="10.85546875" style="2" customWidth="1"/>
    <col min="11" max="11" width="1.28515625" style="2" customWidth="1"/>
    <col min="12" max="12" width="8.28515625" style="2" customWidth="1"/>
    <col min="13" max="13" width="14" style="2" customWidth="1"/>
    <col min="14" max="14" width="12.28515625" style="2" bestFit="1" customWidth="1"/>
    <col min="15" max="15" width="15.7109375" style="37" customWidth="1"/>
    <col min="16" max="16" width="9.140625" style="1"/>
    <col min="17" max="16384" width="9.140625" style="2"/>
  </cols>
  <sheetData>
    <row r="1" spans="1:25" ht="27.75" x14ac:dyDescent="0.65">
      <c r="A1" s="150" t="s">
        <v>65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1"/>
      <c r="O1" s="143" t="s">
        <v>72</v>
      </c>
    </row>
    <row r="2" spans="1:25" ht="6" customHeight="1" x14ac:dyDescent="0.55000000000000004">
      <c r="A2" s="144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1"/>
      <c r="P2" s="142"/>
    </row>
    <row r="3" spans="1:25" x14ac:dyDescent="0.55000000000000004">
      <c r="A3" s="28"/>
      <c r="B3" s="28"/>
      <c r="C3" s="39" t="s">
        <v>8</v>
      </c>
      <c r="D3" s="155" t="s">
        <v>73</v>
      </c>
      <c r="E3" s="156"/>
      <c r="F3" s="156"/>
      <c r="G3" s="156"/>
      <c r="H3" s="156"/>
      <c r="I3" s="156"/>
      <c r="J3" s="157"/>
      <c r="K3" s="57"/>
      <c r="L3" s="158" t="s">
        <v>23</v>
      </c>
      <c r="M3" s="159"/>
      <c r="N3" s="72" t="s">
        <v>15</v>
      </c>
      <c r="O3" s="40" t="s">
        <v>16</v>
      </c>
    </row>
    <row r="4" spans="1:25" s="4" customFormat="1" x14ac:dyDescent="0.55000000000000004">
      <c r="A4" s="26" t="s">
        <v>0</v>
      </c>
      <c r="B4" s="26" t="s">
        <v>22</v>
      </c>
      <c r="C4" s="38" t="s">
        <v>14</v>
      </c>
      <c r="D4" s="160" t="s">
        <v>9</v>
      </c>
      <c r="E4" s="161"/>
      <c r="F4" s="160" t="s">
        <v>11</v>
      </c>
      <c r="G4" s="161"/>
      <c r="H4" s="160" t="s">
        <v>12</v>
      </c>
      <c r="I4" s="161"/>
      <c r="J4" s="74" t="s">
        <v>1</v>
      </c>
      <c r="K4" s="25"/>
      <c r="L4" s="58"/>
      <c r="M4" s="59"/>
      <c r="N4" s="73"/>
      <c r="O4" s="41" t="s">
        <v>17</v>
      </c>
      <c r="P4" s="3"/>
    </row>
    <row r="5" spans="1:25" s="4" customFormat="1" x14ac:dyDescent="0.55000000000000004">
      <c r="A5" s="26"/>
      <c r="B5" s="26"/>
      <c r="C5" s="38">
        <v>2561</v>
      </c>
      <c r="D5" s="27" t="s">
        <v>13</v>
      </c>
      <c r="E5" s="5" t="s">
        <v>10</v>
      </c>
      <c r="F5" s="27" t="s">
        <v>13</v>
      </c>
      <c r="G5" s="5" t="s">
        <v>10</v>
      </c>
      <c r="H5" s="27" t="s">
        <v>13</v>
      </c>
      <c r="I5" s="5" t="s">
        <v>10</v>
      </c>
      <c r="J5" s="75"/>
      <c r="K5" s="25"/>
      <c r="L5" s="45"/>
      <c r="M5" s="46"/>
      <c r="N5" s="60"/>
      <c r="O5" s="67"/>
      <c r="P5" s="3"/>
    </row>
    <row r="6" spans="1:25" x14ac:dyDescent="0.55000000000000004">
      <c r="A6" s="26"/>
      <c r="B6" s="26"/>
      <c r="C6" s="31" t="s">
        <v>2</v>
      </c>
      <c r="D6" s="27" t="s">
        <v>3</v>
      </c>
      <c r="E6" s="5" t="s">
        <v>3</v>
      </c>
      <c r="F6" s="27" t="s">
        <v>3</v>
      </c>
      <c r="G6" s="5" t="s">
        <v>3</v>
      </c>
      <c r="H6" s="27" t="s">
        <v>3</v>
      </c>
      <c r="I6" s="5" t="s">
        <v>3</v>
      </c>
      <c r="J6" s="75" t="s">
        <v>3</v>
      </c>
      <c r="K6" s="25"/>
      <c r="L6" s="45" t="s">
        <v>3</v>
      </c>
      <c r="M6" s="46" t="s">
        <v>2</v>
      </c>
      <c r="N6" s="60" t="s">
        <v>3</v>
      </c>
      <c r="O6" s="67" t="s">
        <v>2</v>
      </c>
    </row>
    <row r="7" spans="1:25" s="10" customFormat="1" x14ac:dyDescent="0.55000000000000004">
      <c r="A7" s="7"/>
      <c r="B7" s="7"/>
      <c r="C7" s="32" t="s">
        <v>4</v>
      </c>
      <c r="D7" s="6"/>
      <c r="E7" s="8"/>
      <c r="F7" s="6"/>
      <c r="G7" s="8"/>
      <c r="H7" s="6"/>
      <c r="I7" s="8"/>
      <c r="J7" s="76" t="s">
        <v>5</v>
      </c>
      <c r="K7" s="42"/>
      <c r="L7" s="47" t="s">
        <v>6</v>
      </c>
      <c r="M7" s="48" t="s">
        <v>7</v>
      </c>
      <c r="N7" s="61" t="s">
        <v>21</v>
      </c>
      <c r="O7" s="67" t="s">
        <v>20</v>
      </c>
      <c r="P7" s="9"/>
    </row>
    <row r="8" spans="1:25" ht="24.75" thickBot="1" x14ac:dyDescent="0.6">
      <c r="A8" s="11"/>
      <c r="B8" s="12" t="s">
        <v>1</v>
      </c>
      <c r="C8" s="33">
        <f t="shared" ref="C8:J8" si="0">+C24</f>
        <v>350000</v>
      </c>
      <c r="D8" s="13">
        <f t="shared" si="0"/>
        <v>45</v>
      </c>
      <c r="E8" s="14">
        <f t="shared" si="0"/>
        <v>100</v>
      </c>
      <c r="F8" s="13">
        <f t="shared" si="0"/>
        <v>65</v>
      </c>
      <c r="G8" s="14">
        <f t="shared" si="0"/>
        <v>80</v>
      </c>
      <c r="H8" s="13">
        <f t="shared" si="0"/>
        <v>12</v>
      </c>
      <c r="I8" s="14">
        <f t="shared" si="0"/>
        <v>16</v>
      </c>
      <c r="J8" s="77">
        <f t="shared" si="0"/>
        <v>318</v>
      </c>
      <c r="K8" s="43"/>
      <c r="L8" s="49">
        <f t="shared" ref="L8:O8" si="1">+L24</f>
        <v>0</v>
      </c>
      <c r="M8" s="50">
        <f t="shared" si="1"/>
        <v>303000</v>
      </c>
      <c r="N8" s="62">
        <f t="shared" si="1"/>
        <v>0</v>
      </c>
      <c r="O8" s="68">
        <f t="shared" si="1"/>
        <v>47000</v>
      </c>
    </row>
    <row r="9" spans="1:25" ht="24.75" thickTop="1" x14ac:dyDescent="0.55000000000000004">
      <c r="A9" s="17">
        <v>1</v>
      </c>
      <c r="B9" s="22" t="s">
        <v>24</v>
      </c>
      <c r="C9" s="34">
        <v>200000</v>
      </c>
      <c r="D9" s="19">
        <v>20</v>
      </c>
      <c r="E9" s="29">
        <v>50</v>
      </c>
      <c r="F9" s="19">
        <v>10</v>
      </c>
      <c r="G9" s="29">
        <v>20</v>
      </c>
      <c r="H9" s="19">
        <v>5</v>
      </c>
      <c r="I9" s="29">
        <v>10</v>
      </c>
      <c r="J9" s="78">
        <f>SUM(D9:I9)</f>
        <v>115</v>
      </c>
      <c r="K9" s="43"/>
      <c r="L9" s="51">
        <v>115</v>
      </c>
      <c r="M9" s="52">
        <v>115000</v>
      </c>
      <c r="N9" s="63">
        <f>+J9-L9</f>
        <v>0</v>
      </c>
      <c r="O9" s="69">
        <f>+C9-M9</f>
        <v>85000</v>
      </c>
    </row>
    <row r="10" spans="1:25" x14ac:dyDescent="0.55000000000000004">
      <c r="A10" s="18">
        <f>+A9+1</f>
        <v>2</v>
      </c>
      <c r="B10" s="23" t="s">
        <v>25</v>
      </c>
      <c r="C10" s="34">
        <v>50000</v>
      </c>
      <c r="D10" s="19">
        <v>10</v>
      </c>
      <c r="E10" s="29">
        <v>30</v>
      </c>
      <c r="F10" s="19">
        <v>15</v>
      </c>
      <c r="G10" s="29">
        <v>10</v>
      </c>
      <c r="H10" s="19">
        <v>2</v>
      </c>
      <c r="I10" s="29">
        <v>1</v>
      </c>
      <c r="J10" s="78">
        <f t="shared" ref="J10:J23" si="2">SUM(D10:I10)</f>
        <v>68</v>
      </c>
      <c r="K10" s="43"/>
      <c r="L10" s="51">
        <v>60</v>
      </c>
      <c r="M10" s="52">
        <v>68000</v>
      </c>
      <c r="N10" s="63">
        <f t="shared" ref="N10:N16" si="3">+J10-L10</f>
        <v>8</v>
      </c>
      <c r="O10" s="69">
        <f t="shared" ref="O10:O16" si="4">+C10-M10</f>
        <v>-18000</v>
      </c>
    </row>
    <row r="11" spans="1:25" x14ac:dyDescent="0.55000000000000004">
      <c r="A11" s="18">
        <f t="shared" ref="A11:A12" si="5">+A10+1</f>
        <v>3</v>
      </c>
      <c r="B11" s="23" t="s">
        <v>26</v>
      </c>
      <c r="C11" s="34">
        <v>100000</v>
      </c>
      <c r="D11" s="19">
        <v>15</v>
      </c>
      <c r="E11" s="29">
        <v>20</v>
      </c>
      <c r="F11" s="19">
        <v>40</v>
      </c>
      <c r="G11" s="29">
        <v>50</v>
      </c>
      <c r="H11" s="19">
        <v>5</v>
      </c>
      <c r="I11" s="29">
        <v>5</v>
      </c>
      <c r="J11" s="78">
        <f t="shared" si="2"/>
        <v>135</v>
      </c>
      <c r="K11" s="43"/>
      <c r="L11" s="51">
        <v>120</v>
      </c>
      <c r="M11" s="52">
        <v>120000</v>
      </c>
      <c r="N11" s="63">
        <f t="shared" si="3"/>
        <v>15</v>
      </c>
      <c r="O11" s="69">
        <f t="shared" si="4"/>
        <v>-20000</v>
      </c>
    </row>
    <row r="12" spans="1:25" x14ac:dyDescent="0.55000000000000004">
      <c r="A12" s="18">
        <f t="shared" si="5"/>
        <v>4</v>
      </c>
      <c r="B12" s="23" t="s">
        <v>27</v>
      </c>
      <c r="C12" s="34"/>
      <c r="D12" s="19"/>
      <c r="E12" s="29"/>
      <c r="F12" s="19"/>
      <c r="G12" s="29"/>
      <c r="H12" s="19"/>
      <c r="I12" s="29"/>
      <c r="J12" s="78">
        <f t="shared" si="2"/>
        <v>0</v>
      </c>
      <c r="K12" s="43"/>
      <c r="L12" s="51"/>
      <c r="M12" s="52"/>
      <c r="N12" s="63">
        <f t="shared" si="3"/>
        <v>0</v>
      </c>
      <c r="O12" s="69">
        <f t="shared" si="4"/>
        <v>0</v>
      </c>
    </row>
    <row r="13" spans="1:25" x14ac:dyDescent="0.55000000000000004">
      <c r="A13" s="18">
        <v>5</v>
      </c>
      <c r="B13" s="23" t="s">
        <v>28</v>
      </c>
      <c r="C13" s="34"/>
      <c r="D13" s="19"/>
      <c r="E13" s="29"/>
      <c r="F13" s="19"/>
      <c r="G13" s="29"/>
      <c r="H13" s="19"/>
      <c r="I13" s="29"/>
      <c r="J13" s="78">
        <f t="shared" si="2"/>
        <v>0</v>
      </c>
      <c r="K13" s="43"/>
      <c r="L13" s="51"/>
      <c r="M13" s="52"/>
      <c r="N13" s="63">
        <f t="shared" si="3"/>
        <v>0</v>
      </c>
      <c r="O13" s="69">
        <f t="shared" si="4"/>
        <v>0</v>
      </c>
    </row>
    <row r="14" spans="1:25" x14ac:dyDescent="0.55000000000000004">
      <c r="A14" s="18">
        <v>6</v>
      </c>
      <c r="B14" s="23" t="s">
        <v>29</v>
      </c>
      <c r="C14" s="34"/>
      <c r="D14" s="19"/>
      <c r="E14" s="29"/>
      <c r="F14" s="19"/>
      <c r="G14" s="29"/>
      <c r="H14" s="19"/>
      <c r="I14" s="29"/>
      <c r="J14" s="78">
        <f t="shared" si="2"/>
        <v>0</v>
      </c>
      <c r="K14" s="43"/>
      <c r="L14" s="51"/>
      <c r="M14" s="52"/>
      <c r="N14" s="63">
        <f t="shared" si="3"/>
        <v>0</v>
      </c>
      <c r="O14" s="69">
        <f t="shared" si="4"/>
        <v>0</v>
      </c>
    </row>
    <row r="15" spans="1:25" s="1" customFormat="1" x14ac:dyDescent="0.55000000000000004">
      <c r="A15" s="18">
        <v>7</v>
      </c>
      <c r="B15" s="23" t="s">
        <v>30</v>
      </c>
      <c r="C15" s="34"/>
      <c r="D15" s="19"/>
      <c r="E15" s="29"/>
      <c r="F15" s="19"/>
      <c r="G15" s="29"/>
      <c r="H15" s="19"/>
      <c r="I15" s="29"/>
      <c r="J15" s="78">
        <f t="shared" si="2"/>
        <v>0</v>
      </c>
      <c r="K15" s="43"/>
      <c r="L15" s="51"/>
      <c r="M15" s="52"/>
      <c r="N15" s="63">
        <f t="shared" si="3"/>
        <v>0</v>
      </c>
      <c r="O15" s="69">
        <f t="shared" si="4"/>
        <v>0</v>
      </c>
      <c r="Q15" s="2"/>
      <c r="R15" s="2"/>
      <c r="S15" s="2"/>
      <c r="T15" s="2"/>
      <c r="U15" s="2"/>
      <c r="V15" s="2"/>
      <c r="W15" s="2"/>
      <c r="X15" s="2"/>
      <c r="Y15" s="2"/>
    </row>
    <row r="16" spans="1:25" s="1" customFormat="1" x14ac:dyDescent="0.55000000000000004">
      <c r="A16" s="18">
        <v>8</v>
      </c>
      <c r="B16" s="23" t="s">
        <v>31</v>
      </c>
      <c r="C16" s="34"/>
      <c r="D16" s="19"/>
      <c r="E16" s="29"/>
      <c r="F16" s="19"/>
      <c r="G16" s="29"/>
      <c r="H16" s="19"/>
      <c r="I16" s="29"/>
      <c r="J16" s="78">
        <f t="shared" si="2"/>
        <v>0</v>
      </c>
      <c r="K16" s="43"/>
      <c r="L16" s="51"/>
      <c r="M16" s="52"/>
      <c r="N16" s="63">
        <f t="shared" si="3"/>
        <v>0</v>
      </c>
      <c r="O16" s="69">
        <f t="shared" si="4"/>
        <v>0</v>
      </c>
      <c r="Q16" s="2"/>
      <c r="R16" s="2"/>
      <c r="S16" s="2"/>
      <c r="T16" s="2"/>
      <c r="U16" s="2"/>
      <c r="V16" s="2"/>
      <c r="W16" s="2"/>
      <c r="X16" s="2"/>
      <c r="Y16" s="2"/>
    </row>
    <row r="17" spans="1:25" s="1" customFormat="1" x14ac:dyDescent="0.55000000000000004">
      <c r="A17" s="18">
        <v>9</v>
      </c>
      <c r="B17" s="23" t="s">
        <v>32</v>
      </c>
      <c r="C17" s="34"/>
      <c r="D17" s="19"/>
      <c r="E17" s="29"/>
      <c r="F17" s="19"/>
      <c r="G17" s="29"/>
      <c r="H17" s="19"/>
      <c r="I17" s="29"/>
      <c r="J17" s="78">
        <f t="shared" si="2"/>
        <v>0</v>
      </c>
      <c r="K17" s="43"/>
      <c r="L17" s="51"/>
      <c r="M17" s="52"/>
      <c r="N17" s="64"/>
      <c r="O17" s="69">
        <f t="shared" ref="O17:O23" si="6">+C17-M17</f>
        <v>0</v>
      </c>
      <c r="Q17" s="2"/>
      <c r="R17" s="2"/>
      <c r="S17" s="2"/>
      <c r="T17" s="2"/>
      <c r="U17" s="2"/>
      <c r="V17" s="2"/>
      <c r="W17" s="2"/>
      <c r="X17" s="2"/>
      <c r="Y17" s="2"/>
    </row>
    <row r="18" spans="1:25" s="1" customFormat="1" x14ac:dyDescent="0.55000000000000004">
      <c r="A18" s="24">
        <f t="shared" ref="A18:A20" si="7">+A17+1</f>
        <v>10</v>
      </c>
      <c r="B18" s="23" t="s">
        <v>32</v>
      </c>
      <c r="C18" s="34"/>
      <c r="D18" s="19"/>
      <c r="E18" s="29"/>
      <c r="F18" s="19"/>
      <c r="G18" s="29"/>
      <c r="H18" s="19"/>
      <c r="I18" s="29"/>
      <c r="J18" s="78">
        <f t="shared" si="2"/>
        <v>0</v>
      </c>
      <c r="K18" s="43"/>
      <c r="L18" s="51"/>
      <c r="M18" s="52"/>
      <c r="N18" s="64"/>
      <c r="O18" s="69">
        <f t="shared" si="6"/>
        <v>0</v>
      </c>
      <c r="Q18" s="2"/>
      <c r="R18" s="2"/>
      <c r="S18" s="2"/>
      <c r="T18" s="2"/>
      <c r="U18" s="2"/>
      <c r="V18" s="2"/>
      <c r="W18" s="2"/>
      <c r="X18" s="2"/>
      <c r="Y18" s="2"/>
    </row>
    <row r="19" spans="1:25" s="1" customFormat="1" x14ac:dyDescent="0.55000000000000004">
      <c r="A19" s="24">
        <f t="shared" si="7"/>
        <v>11</v>
      </c>
      <c r="B19" s="23" t="s">
        <v>32</v>
      </c>
      <c r="C19" s="34"/>
      <c r="D19" s="19"/>
      <c r="E19" s="29"/>
      <c r="F19" s="19"/>
      <c r="G19" s="29"/>
      <c r="H19" s="19"/>
      <c r="I19" s="29"/>
      <c r="J19" s="78">
        <f t="shared" si="2"/>
        <v>0</v>
      </c>
      <c r="K19" s="43"/>
      <c r="L19" s="51"/>
      <c r="M19" s="52"/>
      <c r="N19" s="64"/>
      <c r="O19" s="69">
        <f t="shared" si="6"/>
        <v>0</v>
      </c>
      <c r="Q19" s="2"/>
      <c r="R19" s="2"/>
      <c r="S19" s="2"/>
      <c r="T19" s="2"/>
      <c r="U19" s="2"/>
      <c r="V19" s="2"/>
      <c r="W19" s="2"/>
      <c r="X19" s="2"/>
      <c r="Y19" s="2"/>
    </row>
    <row r="20" spans="1:25" s="1" customFormat="1" x14ac:dyDescent="0.55000000000000004">
      <c r="A20" s="24">
        <f t="shared" si="7"/>
        <v>12</v>
      </c>
      <c r="B20" s="23" t="s">
        <v>32</v>
      </c>
      <c r="C20" s="34"/>
      <c r="D20" s="19"/>
      <c r="E20" s="29"/>
      <c r="F20" s="19"/>
      <c r="G20" s="29"/>
      <c r="H20" s="19"/>
      <c r="I20" s="29"/>
      <c r="J20" s="78">
        <f t="shared" si="2"/>
        <v>0</v>
      </c>
      <c r="K20" s="43"/>
      <c r="L20" s="51"/>
      <c r="M20" s="52"/>
      <c r="N20" s="64"/>
      <c r="O20" s="69">
        <f t="shared" si="6"/>
        <v>0</v>
      </c>
      <c r="Q20" s="2"/>
      <c r="R20" s="2"/>
      <c r="S20" s="2"/>
      <c r="T20" s="2"/>
      <c r="U20" s="2"/>
      <c r="V20" s="2"/>
      <c r="W20" s="2"/>
      <c r="X20" s="2"/>
      <c r="Y20" s="2"/>
    </row>
    <row r="21" spans="1:25" s="1" customFormat="1" x14ac:dyDescent="0.55000000000000004">
      <c r="A21" s="18">
        <v>13</v>
      </c>
      <c r="B21" s="23" t="s">
        <v>32</v>
      </c>
      <c r="C21" s="34"/>
      <c r="D21" s="19"/>
      <c r="E21" s="29"/>
      <c r="F21" s="19"/>
      <c r="G21" s="29"/>
      <c r="H21" s="19"/>
      <c r="I21" s="29"/>
      <c r="J21" s="78">
        <f t="shared" si="2"/>
        <v>0</v>
      </c>
      <c r="K21" s="43"/>
      <c r="L21" s="51"/>
      <c r="M21" s="52"/>
      <c r="N21" s="64"/>
      <c r="O21" s="69">
        <f t="shared" si="6"/>
        <v>0</v>
      </c>
      <c r="Q21" s="2"/>
      <c r="R21" s="2"/>
      <c r="S21" s="2"/>
      <c r="T21" s="2"/>
      <c r="U21" s="2"/>
      <c r="V21" s="2"/>
      <c r="W21" s="2"/>
      <c r="X21" s="2"/>
      <c r="Y21" s="2"/>
    </row>
    <row r="22" spans="1:25" s="1" customFormat="1" x14ac:dyDescent="0.55000000000000004">
      <c r="A22" s="18">
        <v>14</v>
      </c>
      <c r="B22" s="23" t="s">
        <v>32</v>
      </c>
      <c r="C22" s="34"/>
      <c r="D22" s="19"/>
      <c r="E22" s="29"/>
      <c r="F22" s="19"/>
      <c r="G22" s="29"/>
      <c r="H22" s="19"/>
      <c r="I22" s="29"/>
      <c r="J22" s="78">
        <f t="shared" si="2"/>
        <v>0</v>
      </c>
      <c r="K22" s="43"/>
      <c r="L22" s="51"/>
      <c r="M22" s="52"/>
      <c r="N22" s="64"/>
      <c r="O22" s="69">
        <f t="shared" si="6"/>
        <v>0</v>
      </c>
      <c r="Q22" s="2"/>
      <c r="R22" s="2"/>
      <c r="S22" s="2"/>
      <c r="T22" s="2"/>
      <c r="U22" s="2"/>
      <c r="V22" s="2"/>
      <c r="W22" s="2"/>
      <c r="X22" s="2"/>
      <c r="Y22" s="2"/>
    </row>
    <row r="23" spans="1:25" s="1" customFormat="1" x14ac:dyDescent="0.55000000000000004">
      <c r="A23" s="20">
        <v>15</v>
      </c>
      <c r="B23" s="23" t="s">
        <v>32</v>
      </c>
      <c r="C23" s="35"/>
      <c r="D23" s="21"/>
      <c r="E23" s="30"/>
      <c r="F23" s="21"/>
      <c r="G23" s="30"/>
      <c r="H23" s="21"/>
      <c r="I23" s="30"/>
      <c r="J23" s="79">
        <f t="shared" si="2"/>
        <v>0</v>
      </c>
      <c r="K23" s="43"/>
      <c r="L23" s="53"/>
      <c r="M23" s="54"/>
      <c r="N23" s="65"/>
      <c r="O23" s="70">
        <f t="shared" si="6"/>
        <v>0</v>
      </c>
      <c r="Q23" s="2"/>
      <c r="R23" s="2"/>
      <c r="S23" s="2"/>
      <c r="T23" s="2"/>
      <c r="U23" s="2"/>
      <c r="V23" s="2"/>
      <c r="W23" s="2"/>
      <c r="X23" s="2"/>
      <c r="Y23" s="2"/>
    </row>
    <row r="24" spans="1:25" s="1" customFormat="1" ht="24.75" thickBot="1" x14ac:dyDescent="0.6">
      <c r="A24" s="11"/>
      <c r="B24" s="12" t="s">
        <v>1</v>
      </c>
      <c r="C24" s="36">
        <f>SUM(C9:C23)</f>
        <v>350000</v>
      </c>
      <c r="D24" s="15">
        <f>SUM(D9:D23)</f>
        <v>45</v>
      </c>
      <c r="E24" s="16">
        <f t="shared" ref="E24:M24" si="8">SUM(E9:E23)</f>
        <v>100</v>
      </c>
      <c r="F24" s="15">
        <f t="shared" si="8"/>
        <v>65</v>
      </c>
      <c r="G24" s="16">
        <f t="shared" si="8"/>
        <v>80</v>
      </c>
      <c r="H24" s="15">
        <f t="shared" si="8"/>
        <v>12</v>
      </c>
      <c r="I24" s="16">
        <f t="shared" si="8"/>
        <v>16</v>
      </c>
      <c r="J24" s="80">
        <f t="shared" si="8"/>
        <v>318</v>
      </c>
      <c r="K24" s="44"/>
      <c r="L24" s="55"/>
      <c r="M24" s="56">
        <f t="shared" si="8"/>
        <v>303000</v>
      </c>
      <c r="N24" s="66"/>
      <c r="O24" s="71">
        <f t="shared" ref="O24" si="9">SUM(O9:O23)</f>
        <v>47000</v>
      </c>
      <c r="Q24" s="2"/>
      <c r="R24" s="2"/>
      <c r="S24" s="2"/>
      <c r="T24" s="2"/>
      <c r="U24" s="2"/>
      <c r="V24" s="2"/>
      <c r="W24" s="2"/>
      <c r="X24" s="2"/>
      <c r="Y24" s="2"/>
    </row>
    <row r="25" spans="1:25" s="1" customFormat="1" ht="24" customHeight="1" thickTop="1" x14ac:dyDescent="0.55000000000000004">
      <c r="A25" s="152" t="s">
        <v>18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3"/>
      <c r="L25" s="152"/>
      <c r="M25" s="152"/>
      <c r="N25" s="152"/>
      <c r="O25" s="152"/>
      <c r="Q25" s="2"/>
      <c r="R25" s="2"/>
      <c r="S25" s="2"/>
      <c r="T25" s="2"/>
      <c r="U25" s="2"/>
      <c r="V25" s="2"/>
      <c r="W25" s="2"/>
      <c r="X25" s="2"/>
      <c r="Y25" s="2"/>
    </row>
    <row r="26" spans="1:25" s="1" customFormat="1" ht="20.25" customHeight="1" x14ac:dyDescent="0.55000000000000004">
      <c r="A26" s="154" t="s">
        <v>19</v>
      </c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Q26" s="2"/>
      <c r="R26" s="2"/>
      <c r="S26" s="2"/>
      <c r="T26" s="2"/>
      <c r="U26" s="2"/>
      <c r="V26" s="2"/>
      <c r="W26" s="2"/>
      <c r="X26" s="2"/>
      <c r="Y26" s="2"/>
    </row>
    <row r="27" spans="1:25" s="1" customFormat="1" ht="19.5" customHeight="1" x14ac:dyDescent="0.55000000000000004">
      <c r="A27" s="89"/>
      <c r="B27" s="89"/>
      <c r="C27" s="148" t="s">
        <v>58</v>
      </c>
      <c r="D27" s="148"/>
      <c r="E27" s="148"/>
      <c r="F27" s="148"/>
      <c r="G27" s="83"/>
      <c r="H27" s="89"/>
      <c r="I27" s="89"/>
      <c r="J27" s="89"/>
      <c r="K27" s="89"/>
      <c r="L27" s="89"/>
      <c r="M27" s="89"/>
      <c r="N27" s="2"/>
      <c r="O27" s="37"/>
      <c r="Q27" s="2"/>
      <c r="R27" s="2"/>
      <c r="S27" s="2"/>
      <c r="T27" s="2"/>
      <c r="U27" s="2"/>
      <c r="V27" s="2"/>
      <c r="W27" s="2"/>
      <c r="X27" s="2"/>
      <c r="Y27" s="2"/>
    </row>
    <row r="28" spans="1:25" s="1" customFormat="1" ht="21" customHeight="1" x14ac:dyDescent="0.55000000000000004">
      <c r="A28" s="89"/>
      <c r="B28" s="89"/>
      <c r="C28" s="149" t="s">
        <v>59</v>
      </c>
      <c r="D28" s="149"/>
      <c r="E28" s="149"/>
      <c r="F28" s="149"/>
      <c r="G28" s="137"/>
      <c r="H28" s="89"/>
      <c r="I28" s="89"/>
      <c r="J28" s="89"/>
      <c r="K28" s="89"/>
      <c r="L28" s="89"/>
      <c r="M28" s="89"/>
      <c r="N28" s="2"/>
      <c r="O28" s="37"/>
      <c r="Q28" s="2"/>
      <c r="R28" s="2"/>
      <c r="S28" s="2"/>
      <c r="T28" s="2"/>
      <c r="U28" s="2"/>
      <c r="V28" s="2"/>
      <c r="W28" s="2"/>
      <c r="X28" s="2"/>
      <c r="Y28" s="2"/>
    </row>
    <row r="29" spans="1:25" s="1" customFormat="1" ht="18" customHeight="1" x14ac:dyDescent="0.55000000000000004">
      <c r="A29" s="89"/>
      <c r="B29" s="89"/>
      <c r="C29" s="148" t="s">
        <v>60</v>
      </c>
      <c r="D29" s="148"/>
      <c r="E29" s="148"/>
      <c r="F29" s="148"/>
      <c r="G29" s="83"/>
      <c r="H29" s="89"/>
      <c r="I29" s="89"/>
      <c r="J29" s="89"/>
      <c r="K29" s="89"/>
      <c r="L29" s="89"/>
      <c r="M29" s="89"/>
      <c r="N29" s="2"/>
      <c r="O29" s="37"/>
      <c r="Q29" s="2"/>
      <c r="R29" s="2"/>
      <c r="S29" s="2"/>
      <c r="T29" s="2"/>
      <c r="U29" s="2"/>
      <c r="V29" s="2"/>
      <c r="W29" s="2"/>
      <c r="X29" s="2"/>
      <c r="Y29" s="2"/>
    </row>
    <row r="30" spans="1:25" ht="19.5" customHeight="1" x14ac:dyDescent="0.55000000000000004">
      <c r="A30" s="89"/>
      <c r="B30" s="89"/>
      <c r="C30" s="149" t="s">
        <v>61</v>
      </c>
      <c r="D30" s="149"/>
      <c r="E30" s="149"/>
      <c r="F30" s="149"/>
      <c r="G30" s="137"/>
      <c r="H30" s="89"/>
      <c r="I30" s="89"/>
      <c r="J30" s="89"/>
      <c r="K30" s="89"/>
      <c r="L30" s="89"/>
      <c r="M30" s="89"/>
    </row>
  </sheetData>
  <mergeCells count="12">
    <mergeCell ref="C27:F27"/>
    <mergeCell ref="C28:F28"/>
    <mergeCell ref="C29:F29"/>
    <mergeCell ref="C30:F30"/>
    <mergeCell ref="A1:N1"/>
    <mergeCell ref="A25:O25"/>
    <mergeCell ref="A26:O26"/>
    <mergeCell ref="D3:J3"/>
    <mergeCell ref="L3:M3"/>
    <mergeCell ref="D4:E4"/>
    <mergeCell ref="F4:G4"/>
    <mergeCell ref="H4:I4"/>
  </mergeCells>
  <printOptions horizontalCentered="1"/>
  <pageMargins left="0.19685039370078741" right="0.19685039370078741" top="0.43307086614173229" bottom="3.937007874015748E-2" header="0.23622047244094491" footer="0.15748031496062992"/>
  <pageSetup paperSize="9" scale="83" fitToHeight="0" orientation="landscape" blackAndWhite="1" r:id="rId1"/>
  <headerFooter alignWithMargins="0">
    <oddHeader>&amp;C&amp;"TH SarabunPSK,Bold"&amp;18&amp;A&amp;R&amp;P/&amp;N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479A8-B875-4D73-93C4-7DFAB7E12F03}">
  <sheetPr codeName="Sheet2">
    <tabColor rgb="FF00B0F0"/>
    <pageSetUpPr fitToPage="1"/>
  </sheetPr>
  <dimension ref="A1:M29"/>
  <sheetViews>
    <sheetView showGridLines="0" view="pageBreakPreview" zoomScale="60" zoomScaleNormal="80" workbookViewId="0">
      <pane xSplit="2" ySplit="8" topLeftCell="C24" activePane="bottomRight" state="frozen"/>
      <selection activeCell="F24" sqref="F24"/>
      <selection pane="topRight" activeCell="F24" sqref="F24"/>
      <selection pane="bottomLeft" activeCell="F24" sqref="F24"/>
      <selection pane="bottomRight" activeCell="A26" sqref="A26:M29"/>
    </sheetView>
  </sheetViews>
  <sheetFormatPr defaultRowHeight="24" x14ac:dyDescent="0.55000000000000004"/>
  <cols>
    <col min="1" max="1" width="6.28515625" style="89" bestFit="1" customWidth="1"/>
    <col min="2" max="2" width="22.5703125" style="89" customWidth="1"/>
    <col min="3" max="3" width="19.42578125" style="89" customWidth="1"/>
    <col min="4" max="4" width="12.42578125" style="89" customWidth="1"/>
    <col min="5" max="5" width="15.85546875" style="89" customWidth="1"/>
    <col min="6" max="6" width="15.42578125" style="89" customWidth="1"/>
    <col min="7" max="7" width="1.7109375" style="138" customWidth="1"/>
    <col min="8" max="8" width="18" style="89" customWidth="1"/>
    <col min="9" max="9" width="11.140625" style="89" customWidth="1"/>
    <col min="10" max="10" width="19" style="89" customWidth="1"/>
    <col min="11" max="11" width="17.140625" style="89" customWidth="1"/>
    <col min="12" max="12" width="2" style="89" customWidth="1"/>
    <col min="13" max="13" width="17" style="89" customWidth="1"/>
    <col min="14" max="16384" width="9.140625" style="89"/>
  </cols>
  <sheetData>
    <row r="1" spans="1:13" s="81" customFormat="1" ht="27.75" x14ac:dyDescent="0.65">
      <c r="A1" s="163" t="s">
        <v>66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M1" s="82" t="s">
        <v>33</v>
      </c>
    </row>
    <row r="2" spans="1:13" s="81" customFormat="1" ht="27.75" x14ac:dyDescent="0.65">
      <c r="A2" s="164" t="s">
        <v>34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</row>
    <row r="3" spans="1:13" s="84" customFormat="1" x14ac:dyDescent="0.55000000000000004">
      <c r="A3" s="165" t="s">
        <v>0</v>
      </c>
      <c r="B3" s="165" t="s">
        <v>35</v>
      </c>
      <c r="C3" s="167" t="s">
        <v>36</v>
      </c>
      <c r="D3" s="168"/>
      <c r="E3" s="168"/>
      <c r="F3" s="169"/>
      <c r="G3" s="83"/>
      <c r="H3" s="167" t="s">
        <v>69</v>
      </c>
      <c r="I3" s="168"/>
      <c r="J3" s="168"/>
      <c r="K3" s="169"/>
      <c r="M3" s="85" t="s">
        <v>37</v>
      </c>
    </row>
    <row r="4" spans="1:13" x14ac:dyDescent="0.55000000000000004">
      <c r="A4" s="166"/>
      <c r="B4" s="166"/>
      <c r="C4" s="86" t="s">
        <v>8</v>
      </c>
      <c r="D4" s="170" t="s">
        <v>38</v>
      </c>
      <c r="E4" s="171"/>
      <c r="F4" s="87" t="s">
        <v>37</v>
      </c>
      <c r="G4" s="88"/>
      <c r="H4" s="86" t="s">
        <v>8</v>
      </c>
      <c r="I4" s="170" t="s">
        <v>70</v>
      </c>
      <c r="J4" s="171"/>
      <c r="K4" s="87" t="s">
        <v>37</v>
      </c>
      <c r="M4" s="90" t="s">
        <v>71</v>
      </c>
    </row>
    <row r="5" spans="1:13" x14ac:dyDescent="0.55000000000000004">
      <c r="A5" s="145"/>
      <c r="B5" s="139"/>
      <c r="C5" s="88" t="s">
        <v>14</v>
      </c>
      <c r="D5" s="146"/>
      <c r="E5" s="147"/>
      <c r="F5" s="139"/>
      <c r="G5" s="88"/>
      <c r="H5" s="88" t="s">
        <v>14</v>
      </c>
      <c r="I5" s="146"/>
      <c r="J5" s="147"/>
      <c r="K5" s="139"/>
      <c r="M5" s="90"/>
    </row>
    <row r="6" spans="1:13" s="96" customFormat="1" x14ac:dyDescent="0.55000000000000004">
      <c r="A6" s="91"/>
      <c r="B6" s="92"/>
      <c r="C6" s="93" t="s">
        <v>2</v>
      </c>
      <c r="D6" s="94" t="s">
        <v>39</v>
      </c>
      <c r="E6" s="95" t="s">
        <v>2</v>
      </c>
      <c r="F6" s="92" t="s">
        <v>2</v>
      </c>
      <c r="G6" s="93"/>
      <c r="H6" s="93" t="s">
        <v>2</v>
      </c>
      <c r="I6" s="94" t="s">
        <v>39</v>
      </c>
      <c r="J6" s="95" t="s">
        <v>2</v>
      </c>
      <c r="K6" s="92" t="s">
        <v>2</v>
      </c>
      <c r="M6" s="97"/>
    </row>
    <row r="7" spans="1:13" s="96" customFormat="1" x14ac:dyDescent="0.55000000000000004">
      <c r="A7" s="91"/>
      <c r="B7" s="92"/>
      <c r="C7" s="93" t="s">
        <v>4</v>
      </c>
      <c r="D7" s="98"/>
      <c r="E7" s="99" t="s">
        <v>5</v>
      </c>
      <c r="F7" s="92" t="s">
        <v>40</v>
      </c>
      <c r="G7" s="93"/>
      <c r="H7" s="93" t="s">
        <v>7</v>
      </c>
      <c r="I7" s="98"/>
      <c r="J7" s="99" t="s">
        <v>41</v>
      </c>
      <c r="K7" s="92" t="s">
        <v>42</v>
      </c>
      <c r="M7" s="100" t="s">
        <v>43</v>
      </c>
    </row>
    <row r="8" spans="1:13" ht="24.75" thickBot="1" x14ac:dyDescent="0.6">
      <c r="A8" s="101"/>
      <c r="B8" s="102" t="s">
        <v>1</v>
      </c>
      <c r="C8" s="103">
        <f>+C24</f>
        <v>0</v>
      </c>
      <c r="D8" s="104">
        <f t="shared" ref="D8:F8" si="0">+D24</f>
        <v>0</v>
      </c>
      <c r="E8" s="105">
        <f t="shared" si="0"/>
        <v>0</v>
      </c>
      <c r="F8" s="106">
        <f t="shared" si="0"/>
        <v>0</v>
      </c>
      <c r="G8" s="107"/>
      <c r="H8" s="103">
        <f t="shared" ref="H8:M8" si="1">+H24</f>
        <v>0</v>
      </c>
      <c r="I8" s="104">
        <f t="shared" si="1"/>
        <v>0</v>
      </c>
      <c r="J8" s="105">
        <f t="shared" si="1"/>
        <v>0</v>
      </c>
      <c r="K8" s="106">
        <f t="shared" si="1"/>
        <v>0</v>
      </c>
      <c r="L8" s="108"/>
      <c r="M8" s="109">
        <f t="shared" si="1"/>
        <v>0</v>
      </c>
    </row>
    <row r="9" spans="1:13" ht="24.75" thickTop="1" x14ac:dyDescent="0.55000000000000004">
      <c r="A9" s="110">
        <v>1</v>
      </c>
      <c r="B9" s="111" t="s">
        <v>44</v>
      </c>
      <c r="C9" s="112">
        <v>0</v>
      </c>
      <c r="D9" s="113">
        <v>0</v>
      </c>
      <c r="E9" s="114">
        <v>0</v>
      </c>
      <c r="F9" s="115">
        <f>+C9-E9</f>
        <v>0</v>
      </c>
      <c r="G9" s="116"/>
      <c r="H9" s="112">
        <v>0</v>
      </c>
      <c r="I9" s="113">
        <v>0</v>
      </c>
      <c r="J9" s="114">
        <v>0</v>
      </c>
      <c r="K9" s="115">
        <f t="shared" ref="K9:K23" si="2">+H9-J9</f>
        <v>0</v>
      </c>
      <c r="M9" s="117">
        <f>+K9-F9</f>
        <v>0</v>
      </c>
    </row>
    <row r="10" spans="1:13" x14ac:dyDescent="0.55000000000000004">
      <c r="A10" s="118">
        <v>2</v>
      </c>
      <c r="B10" s="119" t="s">
        <v>45</v>
      </c>
      <c r="C10" s="120">
        <v>0</v>
      </c>
      <c r="D10" s="121">
        <v>0</v>
      </c>
      <c r="E10" s="122">
        <v>0</v>
      </c>
      <c r="F10" s="123">
        <f t="shared" ref="F10:F23" si="3">+C10-E10</f>
        <v>0</v>
      </c>
      <c r="G10" s="116"/>
      <c r="H10" s="120">
        <v>0</v>
      </c>
      <c r="I10" s="121">
        <v>0</v>
      </c>
      <c r="J10" s="122">
        <v>0</v>
      </c>
      <c r="K10" s="123">
        <f t="shared" si="2"/>
        <v>0</v>
      </c>
      <c r="M10" s="124">
        <f t="shared" ref="M10:M23" si="4">+K10-F10</f>
        <v>0</v>
      </c>
    </row>
    <row r="11" spans="1:13" x14ac:dyDescent="0.55000000000000004">
      <c r="A11" s="118">
        <v>3</v>
      </c>
      <c r="B11" s="119" t="s">
        <v>46</v>
      </c>
      <c r="C11" s="120">
        <v>0</v>
      </c>
      <c r="D11" s="121">
        <v>0</v>
      </c>
      <c r="E11" s="122">
        <v>0</v>
      </c>
      <c r="F11" s="123">
        <f t="shared" si="3"/>
        <v>0</v>
      </c>
      <c r="G11" s="116"/>
      <c r="H11" s="120">
        <v>0</v>
      </c>
      <c r="I11" s="121">
        <v>0</v>
      </c>
      <c r="J11" s="122">
        <v>0</v>
      </c>
      <c r="K11" s="123">
        <f t="shared" si="2"/>
        <v>0</v>
      </c>
      <c r="M11" s="124">
        <f t="shared" si="4"/>
        <v>0</v>
      </c>
    </row>
    <row r="12" spans="1:13" x14ac:dyDescent="0.55000000000000004">
      <c r="A12" s="118">
        <v>4</v>
      </c>
      <c r="B12" s="119" t="s">
        <v>47</v>
      </c>
      <c r="C12" s="120">
        <v>0</v>
      </c>
      <c r="D12" s="121">
        <v>0</v>
      </c>
      <c r="E12" s="122">
        <v>0</v>
      </c>
      <c r="F12" s="123">
        <f t="shared" si="3"/>
        <v>0</v>
      </c>
      <c r="G12" s="116"/>
      <c r="H12" s="120">
        <v>0</v>
      </c>
      <c r="I12" s="121">
        <v>0</v>
      </c>
      <c r="J12" s="122">
        <v>0</v>
      </c>
      <c r="K12" s="123">
        <f t="shared" si="2"/>
        <v>0</v>
      </c>
      <c r="M12" s="124">
        <f t="shared" si="4"/>
        <v>0</v>
      </c>
    </row>
    <row r="13" spans="1:13" x14ac:dyDescent="0.55000000000000004">
      <c r="A13" s="118">
        <v>5</v>
      </c>
      <c r="B13" s="119" t="s">
        <v>48</v>
      </c>
      <c r="C13" s="120">
        <v>0</v>
      </c>
      <c r="D13" s="121">
        <v>0</v>
      </c>
      <c r="E13" s="122">
        <v>0</v>
      </c>
      <c r="F13" s="123">
        <f t="shared" si="3"/>
        <v>0</v>
      </c>
      <c r="G13" s="116"/>
      <c r="H13" s="120">
        <v>0</v>
      </c>
      <c r="I13" s="121">
        <v>0</v>
      </c>
      <c r="J13" s="122">
        <v>0</v>
      </c>
      <c r="K13" s="123">
        <f t="shared" si="2"/>
        <v>0</v>
      </c>
      <c r="M13" s="124">
        <f t="shared" si="4"/>
        <v>0</v>
      </c>
    </row>
    <row r="14" spans="1:13" x14ac:dyDescent="0.55000000000000004">
      <c r="A14" s="118">
        <v>6</v>
      </c>
      <c r="B14" s="119" t="s">
        <v>49</v>
      </c>
      <c r="C14" s="120">
        <v>0</v>
      </c>
      <c r="D14" s="121">
        <v>0</v>
      </c>
      <c r="E14" s="122">
        <v>0</v>
      </c>
      <c r="F14" s="123">
        <f t="shared" si="3"/>
        <v>0</v>
      </c>
      <c r="G14" s="116"/>
      <c r="H14" s="120">
        <v>0</v>
      </c>
      <c r="I14" s="121">
        <v>0</v>
      </c>
      <c r="J14" s="122">
        <v>0</v>
      </c>
      <c r="K14" s="123">
        <f t="shared" si="2"/>
        <v>0</v>
      </c>
      <c r="M14" s="124">
        <f t="shared" si="4"/>
        <v>0</v>
      </c>
    </row>
    <row r="15" spans="1:13" x14ac:dyDescent="0.55000000000000004">
      <c r="A15" s="118">
        <v>7</v>
      </c>
      <c r="B15" s="119" t="s">
        <v>50</v>
      </c>
      <c r="C15" s="120">
        <v>0</v>
      </c>
      <c r="D15" s="121">
        <v>0</v>
      </c>
      <c r="E15" s="122">
        <v>0</v>
      </c>
      <c r="F15" s="123">
        <f t="shared" si="3"/>
        <v>0</v>
      </c>
      <c r="G15" s="116"/>
      <c r="H15" s="120">
        <v>0</v>
      </c>
      <c r="I15" s="121">
        <v>0</v>
      </c>
      <c r="J15" s="122">
        <v>0</v>
      </c>
      <c r="K15" s="123">
        <f t="shared" si="2"/>
        <v>0</v>
      </c>
      <c r="M15" s="124">
        <f t="shared" si="4"/>
        <v>0</v>
      </c>
    </row>
    <row r="16" spans="1:13" x14ac:dyDescent="0.55000000000000004">
      <c r="A16" s="118">
        <v>8</v>
      </c>
      <c r="B16" s="119" t="s">
        <v>51</v>
      </c>
      <c r="C16" s="120">
        <v>0</v>
      </c>
      <c r="D16" s="121">
        <v>0</v>
      </c>
      <c r="E16" s="122">
        <v>0</v>
      </c>
      <c r="F16" s="123">
        <f t="shared" si="3"/>
        <v>0</v>
      </c>
      <c r="G16" s="116"/>
      <c r="H16" s="120">
        <v>0</v>
      </c>
      <c r="I16" s="121">
        <v>0</v>
      </c>
      <c r="J16" s="122">
        <v>0</v>
      </c>
      <c r="K16" s="123">
        <f t="shared" si="2"/>
        <v>0</v>
      </c>
      <c r="M16" s="124">
        <f t="shared" si="4"/>
        <v>0</v>
      </c>
    </row>
    <row r="17" spans="1:13" x14ac:dyDescent="0.55000000000000004">
      <c r="A17" s="118">
        <v>9</v>
      </c>
      <c r="B17" s="119" t="s">
        <v>52</v>
      </c>
      <c r="C17" s="120">
        <v>0</v>
      </c>
      <c r="D17" s="121">
        <v>0</v>
      </c>
      <c r="E17" s="122">
        <v>0</v>
      </c>
      <c r="F17" s="123">
        <f t="shared" si="3"/>
        <v>0</v>
      </c>
      <c r="G17" s="116"/>
      <c r="H17" s="120">
        <v>0</v>
      </c>
      <c r="I17" s="121">
        <v>0</v>
      </c>
      <c r="J17" s="122">
        <v>0</v>
      </c>
      <c r="K17" s="123">
        <f t="shared" si="2"/>
        <v>0</v>
      </c>
      <c r="M17" s="124">
        <f t="shared" si="4"/>
        <v>0</v>
      </c>
    </row>
    <row r="18" spans="1:13" x14ac:dyDescent="0.55000000000000004">
      <c r="A18" s="118">
        <v>10</v>
      </c>
      <c r="B18" s="119" t="s">
        <v>53</v>
      </c>
      <c r="C18" s="120">
        <v>0</v>
      </c>
      <c r="D18" s="121">
        <v>0</v>
      </c>
      <c r="E18" s="122">
        <v>0</v>
      </c>
      <c r="F18" s="123">
        <f t="shared" si="3"/>
        <v>0</v>
      </c>
      <c r="G18" s="116"/>
      <c r="H18" s="120">
        <v>0</v>
      </c>
      <c r="I18" s="121">
        <v>0</v>
      </c>
      <c r="J18" s="122">
        <v>0</v>
      </c>
      <c r="K18" s="123">
        <f t="shared" si="2"/>
        <v>0</v>
      </c>
      <c r="M18" s="124">
        <f t="shared" si="4"/>
        <v>0</v>
      </c>
    </row>
    <row r="19" spans="1:13" x14ac:dyDescent="0.55000000000000004">
      <c r="A19" s="118">
        <v>11</v>
      </c>
      <c r="B19" s="119" t="s">
        <v>54</v>
      </c>
      <c r="C19" s="120">
        <v>0</v>
      </c>
      <c r="D19" s="121">
        <v>0</v>
      </c>
      <c r="E19" s="122">
        <v>0</v>
      </c>
      <c r="F19" s="123">
        <f t="shared" si="3"/>
        <v>0</v>
      </c>
      <c r="G19" s="116"/>
      <c r="H19" s="120">
        <v>0</v>
      </c>
      <c r="I19" s="121">
        <v>0</v>
      </c>
      <c r="J19" s="122">
        <v>0</v>
      </c>
      <c r="K19" s="123">
        <f t="shared" si="2"/>
        <v>0</v>
      </c>
      <c r="M19" s="124">
        <f t="shared" si="4"/>
        <v>0</v>
      </c>
    </row>
    <row r="20" spans="1:13" x14ac:dyDescent="0.55000000000000004">
      <c r="A20" s="118">
        <v>12</v>
      </c>
      <c r="B20" s="119" t="s">
        <v>55</v>
      </c>
      <c r="C20" s="120">
        <v>0</v>
      </c>
      <c r="D20" s="121">
        <v>0</v>
      </c>
      <c r="E20" s="122">
        <v>0</v>
      </c>
      <c r="F20" s="123">
        <f t="shared" si="3"/>
        <v>0</v>
      </c>
      <c r="G20" s="116"/>
      <c r="H20" s="120">
        <v>0</v>
      </c>
      <c r="I20" s="121">
        <v>0</v>
      </c>
      <c r="J20" s="122">
        <v>0</v>
      </c>
      <c r="K20" s="123">
        <f t="shared" si="2"/>
        <v>0</v>
      </c>
      <c r="M20" s="124">
        <f t="shared" si="4"/>
        <v>0</v>
      </c>
    </row>
    <row r="21" spans="1:13" x14ac:dyDescent="0.55000000000000004">
      <c r="A21" s="118">
        <v>13</v>
      </c>
      <c r="B21" s="119" t="s">
        <v>56</v>
      </c>
      <c r="C21" s="120">
        <v>0</v>
      </c>
      <c r="D21" s="121">
        <v>0</v>
      </c>
      <c r="E21" s="122">
        <v>0</v>
      </c>
      <c r="F21" s="123">
        <f t="shared" si="3"/>
        <v>0</v>
      </c>
      <c r="G21" s="116"/>
      <c r="H21" s="120">
        <v>0</v>
      </c>
      <c r="I21" s="121">
        <v>0</v>
      </c>
      <c r="J21" s="122">
        <v>0</v>
      </c>
      <c r="K21" s="123">
        <f t="shared" si="2"/>
        <v>0</v>
      </c>
      <c r="M21" s="124">
        <f t="shared" si="4"/>
        <v>0</v>
      </c>
    </row>
    <row r="22" spans="1:13" x14ac:dyDescent="0.55000000000000004">
      <c r="A22" s="118">
        <v>14</v>
      </c>
      <c r="B22" s="119" t="s">
        <v>56</v>
      </c>
      <c r="C22" s="120">
        <v>0</v>
      </c>
      <c r="D22" s="121">
        <v>0</v>
      </c>
      <c r="E22" s="122">
        <v>0</v>
      </c>
      <c r="F22" s="123">
        <f t="shared" si="3"/>
        <v>0</v>
      </c>
      <c r="G22" s="116"/>
      <c r="H22" s="120">
        <v>0</v>
      </c>
      <c r="I22" s="121">
        <v>0</v>
      </c>
      <c r="J22" s="122">
        <v>0</v>
      </c>
      <c r="K22" s="123">
        <f t="shared" si="2"/>
        <v>0</v>
      </c>
      <c r="M22" s="124">
        <f t="shared" si="4"/>
        <v>0</v>
      </c>
    </row>
    <row r="23" spans="1:13" x14ac:dyDescent="0.55000000000000004">
      <c r="A23" s="125">
        <v>15</v>
      </c>
      <c r="B23" s="126" t="s">
        <v>56</v>
      </c>
      <c r="C23" s="120">
        <v>0</v>
      </c>
      <c r="D23" s="127">
        <v>0</v>
      </c>
      <c r="E23" s="128">
        <v>0</v>
      </c>
      <c r="F23" s="129">
        <f t="shared" si="3"/>
        <v>0</v>
      </c>
      <c r="G23" s="130"/>
      <c r="H23" s="131">
        <v>0</v>
      </c>
      <c r="I23" s="127">
        <v>0</v>
      </c>
      <c r="J23" s="128">
        <v>0</v>
      </c>
      <c r="K23" s="129">
        <f t="shared" si="2"/>
        <v>0</v>
      </c>
      <c r="M23" s="124">
        <f t="shared" si="4"/>
        <v>0</v>
      </c>
    </row>
    <row r="24" spans="1:13" ht="24.75" thickBot="1" x14ac:dyDescent="0.6">
      <c r="A24" s="132"/>
      <c r="B24" s="109" t="s">
        <v>1</v>
      </c>
      <c r="C24" s="133">
        <f>SUM(C9:C23)</f>
        <v>0</v>
      </c>
      <c r="D24" s="134">
        <f t="shared" ref="D24:F24" si="5">SUM(D9:D23)</f>
        <v>0</v>
      </c>
      <c r="E24" s="135">
        <f>SUM(E9:E23)</f>
        <v>0</v>
      </c>
      <c r="F24" s="133">
        <f t="shared" si="5"/>
        <v>0</v>
      </c>
      <c r="G24" s="136"/>
      <c r="H24" s="133">
        <f t="shared" ref="H24:K24" si="6">SUM(H9:H23)</f>
        <v>0</v>
      </c>
      <c r="I24" s="134">
        <f t="shared" si="6"/>
        <v>0</v>
      </c>
      <c r="J24" s="135">
        <f t="shared" si="6"/>
        <v>0</v>
      </c>
      <c r="K24" s="133">
        <f t="shared" si="6"/>
        <v>0</v>
      </c>
      <c r="L24" s="108"/>
      <c r="M24" s="109">
        <f t="shared" ref="M24" si="7">SUM(M9:M23)</f>
        <v>0</v>
      </c>
    </row>
    <row r="25" spans="1:13" ht="24.75" thickTop="1" x14ac:dyDescent="0.55000000000000004">
      <c r="A25" s="162" t="s">
        <v>57</v>
      </c>
      <c r="B25" s="162"/>
      <c r="C25" s="162"/>
      <c r="D25" s="162"/>
      <c r="E25" s="162"/>
      <c r="F25" s="137"/>
      <c r="G25" s="137"/>
    </row>
    <row r="26" spans="1:13" x14ac:dyDescent="0.55000000000000004">
      <c r="C26" s="148" t="s">
        <v>58</v>
      </c>
      <c r="D26" s="148"/>
      <c r="E26" s="148"/>
      <c r="F26" s="148"/>
      <c r="G26" s="83"/>
    </row>
    <row r="27" spans="1:13" ht="25.5" customHeight="1" x14ac:dyDescent="0.55000000000000004">
      <c r="C27" s="149" t="s">
        <v>59</v>
      </c>
      <c r="D27" s="149"/>
      <c r="E27" s="149"/>
      <c r="F27" s="149"/>
      <c r="G27" s="137"/>
    </row>
    <row r="28" spans="1:13" ht="15" customHeight="1" x14ac:dyDescent="0.55000000000000004">
      <c r="C28" s="148" t="s">
        <v>60</v>
      </c>
      <c r="D28" s="148"/>
      <c r="E28" s="148"/>
      <c r="F28" s="148"/>
      <c r="G28" s="83"/>
    </row>
    <row r="29" spans="1:13" x14ac:dyDescent="0.55000000000000004">
      <c r="C29" s="149" t="s">
        <v>61</v>
      </c>
      <c r="D29" s="149"/>
      <c r="E29" s="149"/>
      <c r="F29" s="149"/>
      <c r="G29" s="137"/>
    </row>
  </sheetData>
  <mergeCells count="13">
    <mergeCell ref="A1:K1"/>
    <mergeCell ref="A2:K2"/>
    <mergeCell ref="A3:A4"/>
    <mergeCell ref="B3:B4"/>
    <mergeCell ref="C3:F3"/>
    <mergeCell ref="H3:K3"/>
    <mergeCell ref="D4:E4"/>
    <mergeCell ref="I4:J4"/>
    <mergeCell ref="A25:E25"/>
    <mergeCell ref="C26:F26"/>
    <mergeCell ref="C27:F27"/>
    <mergeCell ref="C28:F28"/>
    <mergeCell ref="C29:F29"/>
  </mergeCells>
  <printOptions horizontalCentered="1"/>
  <pageMargins left="0.31496062992125984" right="0.19685039370078741" top="0.51181102362204722" bottom="0.15748031496062992" header="0.23622047244094491" footer="0.15748031496062992"/>
  <pageSetup paperSize="9" scale="80" fitToHeight="0" orientation="landscape" blackAndWhite="1" r:id="rId1"/>
  <headerFooter alignWithMargins="0">
    <oddHeader>&amp;C&amp;"TH SarabunPSK,Bold"&amp;18&amp;A&amp;R&amp;P/&amp;N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FF8CF-EBB9-48A2-B561-884B20DA8BB1}">
  <sheetPr codeName="Sheet4">
    <tabColor rgb="FF00B0F0"/>
  </sheetPr>
  <dimension ref="A1:M29"/>
  <sheetViews>
    <sheetView showGridLines="0" view="pageBreakPreview" zoomScale="70" zoomScaleNormal="80" zoomScaleSheetLayoutView="70" workbookViewId="0">
      <pane xSplit="2" ySplit="8" topLeftCell="C24" activePane="bottomRight" state="frozen"/>
      <selection activeCell="F24" sqref="F24"/>
      <selection pane="topRight" activeCell="F24" sqref="F24"/>
      <selection pane="bottomLeft" activeCell="F24" sqref="F24"/>
      <selection pane="bottomRight" activeCell="H7" sqref="H7"/>
    </sheetView>
  </sheetViews>
  <sheetFormatPr defaultRowHeight="24" x14ac:dyDescent="0.55000000000000004"/>
  <cols>
    <col min="1" max="1" width="6.28515625" style="89" customWidth="1"/>
    <col min="2" max="2" width="22.5703125" style="89" customWidth="1"/>
    <col min="3" max="3" width="19.42578125" style="89" customWidth="1"/>
    <col min="4" max="4" width="12.42578125" style="89" customWidth="1"/>
    <col min="5" max="5" width="15.85546875" style="89" customWidth="1"/>
    <col min="6" max="6" width="15.42578125" style="89" customWidth="1"/>
    <col min="7" max="7" width="1.7109375" style="138" customWidth="1"/>
    <col min="8" max="8" width="18" style="89" customWidth="1"/>
    <col min="9" max="9" width="11.140625" style="89" customWidth="1"/>
    <col min="10" max="10" width="19" style="89" customWidth="1"/>
    <col min="11" max="11" width="17.140625" style="89" customWidth="1"/>
    <col min="12" max="12" width="2" style="89" customWidth="1"/>
    <col min="13" max="13" width="17" style="89" customWidth="1"/>
    <col min="14" max="16384" width="9.140625" style="89"/>
  </cols>
  <sheetData>
    <row r="1" spans="1:13" s="81" customFormat="1" ht="27.75" x14ac:dyDescent="0.65">
      <c r="A1" s="163" t="s">
        <v>74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M1" s="82" t="s">
        <v>62</v>
      </c>
    </row>
    <row r="2" spans="1:13" s="81" customFormat="1" ht="27.75" x14ac:dyDescent="0.65">
      <c r="A2" s="164" t="s">
        <v>34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</row>
    <row r="3" spans="1:13" s="84" customFormat="1" x14ac:dyDescent="0.55000000000000004">
      <c r="A3" s="165" t="s">
        <v>0</v>
      </c>
      <c r="B3" s="165" t="s">
        <v>35</v>
      </c>
      <c r="C3" s="167" t="s">
        <v>36</v>
      </c>
      <c r="D3" s="168"/>
      <c r="E3" s="168"/>
      <c r="F3" s="169"/>
      <c r="G3" s="83"/>
      <c r="H3" s="167" t="s">
        <v>69</v>
      </c>
      <c r="I3" s="168"/>
      <c r="J3" s="168"/>
      <c r="K3" s="169"/>
      <c r="M3" s="85" t="s">
        <v>37</v>
      </c>
    </row>
    <row r="4" spans="1:13" x14ac:dyDescent="0.55000000000000004">
      <c r="A4" s="166"/>
      <c r="B4" s="166"/>
      <c r="C4" s="86" t="s">
        <v>8</v>
      </c>
      <c r="D4" s="170" t="s">
        <v>38</v>
      </c>
      <c r="E4" s="171"/>
      <c r="F4" s="87" t="s">
        <v>37</v>
      </c>
      <c r="G4" s="88"/>
      <c r="H4" s="86" t="s">
        <v>8</v>
      </c>
      <c r="I4" s="170" t="s">
        <v>70</v>
      </c>
      <c r="J4" s="171"/>
      <c r="K4" s="87" t="s">
        <v>37</v>
      </c>
      <c r="M4" s="90" t="s">
        <v>71</v>
      </c>
    </row>
    <row r="5" spans="1:13" x14ac:dyDescent="0.55000000000000004">
      <c r="A5" s="145"/>
      <c r="B5" s="139"/>
      <c r="C5" s="88" t="s">
        <v>14</v>
      </c>
      <c r="D5" s="146"/>
      <c r="E5" s="147"/>
      <c r="F5" s="139"/>
      <c r="G5" s="88"/>
      <c r="H5" s="88" t="s">
        <v>14</v>
      </c>
      <c r="I5" s="146"/>
      <c r="J5" s="147"/>
      <c r="K5" s="139"/>
      <c r="M5" s="90"/>
    </row>
    <row r="6" spans="1:13" s="96" customFormat="1" x14ac:dyDescent="0.55000000000000004">
      <c r="A6" s="91"/>
      <c r="B6" s="92"/>
      <c r="C6" s="93" t="s">
        <v>2</v>
      </c>
      <c r="D6" s="94" t="s">
        <v>39</v>
      </c>
      <c r="E6" s="95" t="s">
        <v>2</v>
      </c>
      <c r="F6" s="92" t="s">
        <v>2</v>
      </c>
      <c r="G6" s="93"/>
      <c r="H6" s="93" t="s">
        <v>2</v>
      </c>
      <c r="I6" s="94" t="s">
        <v>39</v>
      </c>
      <c r="J6" s="95" t="s">
        <v>2</v>
      </c>
      <c r="K6" s="92" t="s">
        <v>2</v>
      </c>
      <c r="M6" s="97"/>
    </row>
    <row r="7" spans="1:13" s="96" customFormat="1" x14ac:dyDescent="0.55000000000000004">
      <c r="A7" s="91"/>
      <c r="B7" s="92"/>
      <c r="C7" s="93" t="s">
        <v>4</v>
      </c>
      <c r="D7" s="98"/>
      <c r="E7" s="99" t="s">
        <v>5</v>
      </c>
      <c r="F7" s="92" t="s">
        <v>40</v>
      </c>
      <c r="G7" s="93"/>
      <c r="H7" s="93" t="s">
        <v>7</v>
      </c>
      <c r="I7" s="98"/>
      <c r="J7" s="99" t="s">
        <v>41</v>
      </c>
      <c r="K7" s="92" t="s">
        <v>42</v>
      </c>
      <c r="M7" s="100" t="s">
        <v>43</v>
      </c>
    </row>
    <row r="8" spans="1:13" ht="24.75" thickBot="1" x14ac:dyDescent="0.6">
      <c r="A8" s="101"/>
      <c r="B8" s="102" t="s">
        <v>1</v>
      </c>
      <c r="C8" s="103">
        <f>+C24</f>
        <v>0</v>
      </c>
      <c r="D8" s="104">
        <f>+D24</f>
        <v>0</v>
      </c>
      <c r="E8" s="105">
        <f t="shared" ref="E8:M8" si="0">+E24</f>
        <v>0</v>
      </c>
      <c r="F8" s="106">
        <f t="shared" si="0"/>
        <v>0</v>
      </c>
      <c r="G8" s="107"/>
      <c r="H8" s="103">
        <f t="shared" si="0"/>
        <v>0</v>
      </c>
      <c r="I8" s="104">
        <f t="shared" si="0"/>
        <v>0</v>
      </c>
      <c r="J8" s="105">
        <f t="shared" si="0"/>
        <v>0</v>
      </c>
      <c r="K8" s="106">
        <f t="shared" si="0"/>
        <v>0</v>
      </c>
      <c r="L8" s="108"/>
      <c r="M8" s="109">
        <f t="shared" si="0"/>
        <v>0</v>
      </c>
    </row>
    <row r="9" spans="1:13" ht="24.75" thickTop="1" x14ac:dyDescent="0.55000000000000004">
      <c r="A9" s="110">
        <v>1</v>
      </c>
      <c r="B9" s="111" t="s">
        <v>44</v>
      </c>
      <c r="C9" s="112">
        <v>0</v>
      </c>
      <c r="D9" s="113">
        <v>0</v>
      </c>
      <c r="E9" s="114">
        <v>0</v>
      </c>
      <c r="F9" s="115">
        <f>+C9-E9</f>
        <v>0</v>
      </c>
      <c r="G9" s="116"/>
      <c r="H9" s="112">
        <v>0</v>
      </c>
      <c r="I9" s="113">
        <v>0</v>
      </c>
      <c r="J9" s="114">
        <v>0</v>
      </c>
      <c r="K9" s="115">
        <f t="shared" ref="K9:K23" si="1">+H9-J9</f>
        <v>0</v>
      </c>
      <c r="M9" s="117">
        <f>+K9-F9</f>
        <v>0</v>
      </c>
    </row>
    <row r="10" spans="1:13" x14ac:dyDescent="0.55000000000000004">
      <c r="A10" s="118">
        <v>2</v>
      </c>
      <c r="B10" s="119" t="s">
        <v>45</v>
      </c>
      <c r="C10" s="120">
        <v>0</v>
      </c>
      <c r="D10" s="121">
        <v>0</v>
      </c>
      <c r="E10" s="122">
        <v>0</v>
      </c>
      <c r="F10" s="123">
        <f t="shared" ref="F10:F23" si="2">+C10-E10</f>
        <v>0</v>
      </c>
      <c r="G10" s="116"/>
      <c r="H10" s="120">
        <v>0</v>
      </c>
      <c r="I10" s="121">
        <v>0</v>
      </c>
      <c r="J10" s="122">
        <v>0</v>
      </c>
      <c r="K10" s="123">
        <f t="shared" si="1"/>
        <v>0</v>
      </c>
      <c r="M10" s="124">
        <f t="shared" ref="M10:M23" si="3">+K10-F10</f>
        <v>0</v>
      </c>
    </row>
    <row r="11" spans="1:13" x14ac:dyDescent="0.55000000000000004">
      <c r="A11" s="118">
        <v>3</v>
      </c>
      <c r="B11" s="119" t="s">
        <v>46</v>
      </c>
      <c r="C11" s="120">
        <v>0</v>
      </c>
      <c r="D11" s="121">
        <v>0</v>
      </c>
      <c r="E11" s="122">
        <v>0</v>
      </c>
      <c r="F11" s="123">
        <f t="shared" si="2"/>
        <v>0</v>
      </c>
      <c r="G11" s="116"/>
      <c r="H11" s="120">
        <v>0</v>
      </c>
      <c r="I11" s="121">
        <v>0</v>
      </c>
      <c r="J11" s="122">
        <v>0</v>
      </c>
      <c r="K11" s="123">
        <f t="shared" si="1"/>
        <v>0</v>
      </c>
      <c r="M11" s="124">
        <f t="shared" si="3"/>
        <v>0</v>
      </c>
    </row>
    <row r="12" spans="1:13" x14ac:dyDescent="0.55000000000000004">
      <c r="A12" s="118">
        <v>4</v>
      </c>
      <c r="B12" s="119" t="s">
        <v>47</v>
      </c>
      <c r="C12" s="120">
        <v>0</v>
      </c>
      <c r="D12" s="121">
        <v>0</v>
      </c>
      <c r="E12" s="122">
        <v>0</v>
      </c>
      <c r="F12" s="123">
        <f t="shared" si="2"/>
        <v>0</v>
      </c>
      <c r="G12" s="116"/>
      <c r="H12" s="120">
        <v>0</v>
      </c>
      <c r="I12" s="121">
        <v>0</v>
      </c>
      <c r="J12" s="122">
        <v>0</v>
      </c>
      <c r="K12" s="123">
        <f t="shared" si="1"/>
        <v>0</v>
      </c>
      <c r="M12" s="124">
        <f t="shared" si="3"/>
        <v>0</v>
      </c>
    </row>
    <row r="13" spans="1:13" x14ac:dyDescent="0.55000000000000004">
      <c r="A13" s="118">
        <v>5</v>
      </c>
      <c r="B13" s="119" t="s">
        <v>48</v>
      </c>
      <c r="C13" s="120">
        <v>0</v>
      </c>
      <c r="D13" s="121">
        <v>0</v>
      </c>
      <c r="E13" s="122">
        <v>0</v>
      </c>
      <c r="F13" s="123">
        <f t="shared" si="2"/>
        <v>0</v>
      </c>
      <c r="G13" s="116"/>
      <c r="H13" s="120">
        <v>0</v>
      </c>
      <c r="I13" s="121">
        <v>0</v>
      </c>
      <c r="J13" s="122">
        <v>0</v>
      </c>
      <c r="K13" s="123">
        <f t="shared" si="1"/>
        <v>0</v>
      </c>
      <c r="M13" s="124">
        <f t="shared" si="3"/>
        <v>0</v>
      </c>
    </row>
    <row r="14" spans="1:13" x14ac:dyDescent="0.55000000000000004">
      <c r="A14" s="118">
        <v>6</v>
      </c>
      <c r="B14" s="119" t="s">
        <v>49</v>
      </c>
      <c r="C14" s="120">
        <v>0</v>
      </c>
      <c r="D14" s="121">
        <v>0</v>
      </c>
      <c r="E14" s="122">
        <v>0</v>
      </c>
      <c r="F14" s="123">
        <f t="shared" si="2"/>
        <v>0</v>
      </c>
      <c r="G14" s="116"/>
      <c r="H14" s="120">
        <v>0</v>
      </c>
      <c r="I14" s="121">
        <v>0</v>
      </c>
      <c r="J14" s="122">
        <v>0</v>
      </c>
      <c r="K14" s="123">
        <f t="shared" si="1"/>
        <v>0</v>
      </c>
      <c r="M14" s="124">
        <f t="shared" si="3"/>
        <v>0</v>
      </c>
    </row>
    <row r="15" spans="1:13" x14ac:dyDescent="0.55000000000000004">
      <c r="A15" s="118">
        <v>7</v>
      </c>
      <c r="B15" s="119" t="s">
        <v>50</v>
      </c>
      <c r="C15" s="120">
        <v>0</v>
      </c>
      <c r="D15" s="121">
        <v>0</v>
      </c>
      <c r="E15" s="122">
        <v>0</v>
      </c>
      <c r="F15" s="123">
        <f t="shared" si="2"/>
        <v>0</v>
      </c>
      <c r="G15" s="116"/>
      <c r="H15" s="120">
        <v>0</v>
      </c>
      <c r="I15" s="121">
        <v>0</v>
      </c>
      <c r="J15" s="122">
        <v>0</v>
      </c>
      <c r="K15" s="123">
        <f t="shared" si="1"/>
        <v>0</v>
      </c>
      <c r="M15" s="124">
        <f t="shared" si="3"/>
        <v>0</v>
      </c>
    </row>
    <row r="16" spans="1:13" x14ac:dyDescent="0.55000000000000004">
      <c r="A16" s="118">
        <v>8</v>
      </c>
      <c r="B16" s="119" t="s">
        <v>51</v>
      </c>
      <c r="C16" s="120">
        <v>0</v>
      </c>
      <c r="D16" s="121">
        <v>0</v>
      </c>
      <c r="E16" s="122">
        <v>0</v>
      </c>
      <c r="F16" s="123">
        <f t="shared" si="2"/>
        <v>0</v>
      </c>
      <c r="G16" s="116"/>
      <c r="H16" s="120">
        <v>0</v>
      </c>
      <c r="I16" s="121">
        <v>0</v>
      </c>
      <c r="J16" s="122">
        <v>0</v>
      </c>
      <c r="K16" s="123">
        <f t="shared" si="1"/>
        <v>0</v>
      </c>
      <c r="M16" s="124">
        <f t="shared" si="3"/>
        <v>0</v>
      </c>
    </row>
    <row r="17" spans="1:13" x14ac:dyDescent="0.55000000000000004">
      <c r="A17" s="118">
        <v>9</v>
      </c>
      <c r="B17" s="119" t="s">
        <v>52</v>
      </c>
      <c r="C17" s="120">
        <v>0</v>
      </c>
      <c r="D17" s="121">
        <v>0</v>
      </c>
      <c r="E17" s="122">
        <v>0</v>
      </c>
      <c r="F17" s="123">
        <f t="shared" si="2"/>
        <v>0</v>
      </c>
      <c r="G17" s="116"/>
      <c r="H17" s="120">
        <v>0</v>
      </c>
      <c r="I17" s="121">
        <v>0</v>
      </c>
      <c r="J17" s="122">
        <v>0</v>
      </c>
      <c r="K17" s="123">
        <f t="shared" si="1"/>
        <v>0</v>
      </c>
      <c r="M17" s="124">
        <f t="shared" si="3"/>
        <v>0</v>
      </c>
    </row>
    <row r="18" spans="1:13" x14ac:dyDescent="0.55000000000000004">
      <c r="A18" s="118">
        <v>10</v>
      </c>
      <c r="B18" s="119" t="s">
        <v>53</v>
      </c>
      <c r="C18" s="120">
        <v>0</v>
      </c>
      <c r="D18" s="121">
        <v>0</v>
      </c>
      <c r="E18" s="122">
        <v>0</v>
      </c>
      <c r="F18" s="123">
        <f t="shared" si="2"/>
        <v>0</v>
      </c>
      <c r="G18" s="116"/>
      <c r="H18" s="120">
        <v>0</v>
      </c>
      <c r="I18" s="121">
        <v>0</v>
      </c>
      <c r="J18" s="122">
        <v>0</v>
      </c>
      <c r="K18" s="123">
        <f t="shared" si="1"/>
        <v>0</v>
      </c>
      <c r="M18" s="124">
        <f t="shared" si="3"/>
        <v>0</v>
      </c>
    </row>
    <row r="19" spans="1:13" x14ac:dyDescent="0.55000000000000004">
      <c r="A19" s="118">
        <v>11</v>
      </c>
      <c r="B19" s="119" t="s">
        <v>54</v>
      </c>
      <c r="C19" s="120">
        <v>0</v>
      </c>
      <c r="D19" s="121">
        <v>0</v>
      </c>
      <c r="E19" s="122">
        <v>0</v>
      </c>
      <c r="F19" s="123">
        <f t="shared" si="2"/>
        <v>0</v>
      </c>
      <c r="G19" s="116"/>
      <c r="H19" s="120">
        <v>0</v>
      </c>
      <c r="I19" s="121">
        <v>0</v>
      </c>
      <c r="J19" s="122">
        <v>0</v>
      </c>
      <c r="K19" s="123">
        <f t="shared" si="1"/>
        <v>0</v>
      </c>
      <c r="M19" s="124">
        <f t="shared" si="3"/>
        <v>0</v>
      </c>
    </row>
    <row r="20" spans="1:13" x14ac:dyDescent="0.55000000000000004">
      <c r="A20" s="118">
        <v>12</v>
      </c>
      <c r="B20" s="119" t="s">
        <v>55</v>
      </c>
      <c r="C20" s="120">
        <v>0</v>
      </c>
      <c r="D20" s="121">
        <v>0</v>
      </c>
      <c r="E20" s="122">
        <v>0</v>
      </c>
      <c r="F20" s="123">
        <f t="shared" si="2"/>
        <v>0</v>
      </c>
      <c r="G20" s="116"/>
      <c r="H20" s="120">
        <v>0</v>
      </c>
      <c r="I20" s="121">
        <v>0</v>
      </c>
      <c r="J20" s="122">
        <v>0</v>
      </c>
      <c r="K20" s="123">
        <f t="shared" si="1"/>
        <v>0</v>
      </c>
      <c r="M20" s="124">
        <f t="shared" si="3"/>
        <v>0</v>
      </c>
    </row>
    <row r="21" spans="1:13" x14ac:dyDescent="0.55000000000000004">
      <c r="A21" s="118">
        <v>13</v>
      </c>
      <c r="B21" s="119" t="s">
        <v>56</v>
      </c>
      <c r="C21" s="120">
        <v>0</v>
      </c>
      <c r="D21" s="121">
        <v>0</v>
      </c>
      <c r="E21" s="122">
        <v>0</v>
      </c>
      <c r="F21" s="123">
        <f t="shared" si="2"/>
        <v>0</v>
      </c>
      <c r="G21" s="116"/>
      <c r="H21" s="120">
        <v>0</v>
      </c>
      <c r="I21" s="121">
        <v>0</v>
      </c>
      <c r="J21" s="122">
        <v>0</v>
      </c>
      <c r="K21" s="123">
        <f t="shared" si="1"/>
        <v>0</v>
      </c>
      <c r="M21" s="124">
        <f t="shared" si="3"/>
        <v>0</v>
      </c>
    </row>
    <row r="22" spans="1:13" x14ac:dyDescent="0.55000000000000004">
      <c r="A22" s="118">
        <v>14</v>
      </c>
      <c r="B22" s="119" t="s">
        <v>56</v>
      </c>
      <c r="C22" s="120">
        <v>0</v>
      </c>
      <c r="D22" s="121">
        <v>0</v>
      </c>
      <c r="E22" s="122">
        <v>0</v>
      </c>
      <c r="F22" s="123">
        <f t="shared" si="2"/>
        <v>0</v>
      </c>
      <c r="G22" s="116"/>
      <c r="H22" s="120">
        <v>0</v>
      </c>
      <c r="I22" s="121">
        <v>0</v>
      </c>
      <c r="J22" s="122">
        <v>0</v>
      </c>
      <c r="K22" s="123">
        <f t="shared" si="1"/>
        <v>0</v>
      </c>
      <c r="M22" s="124">
        <f t="shared" si="3"/>
        <v>0</v>
      </c>
    </row>
    <row r="23" spans="1:13" x14ac:dyDescent="0.55000000000000004">
      <c r="A23" s="125">
        <v>15</v>
      </c>
      <c r="B23" s="126" t="s">
        <v>56</v>
      </c>
      <c r="C23" s="120">
        <v>0</v>
      </c>
      <c r="D23" s="127">
        <v>0</v>
      </c>
      <c r="E23" s="128">
        <v>0</v>
      </c>
      <c r="F23" s="129">
        <f t="shared" si="2"/>
        <v>0</v>
      </c>
      <c r="G23" s="130"/>
      <c r="H23" s="131">
        <v>0</v>
      </c>
      <c r="I23" s="127">
        <v>0</v>
      </c>
      <c r="J23" s="128">
        <v>0</v>
      </c>
      <c r="K23" s="129">
        <f t="shared" si="1"/>
        <v>0</v>
      </c>
      <c r="M23" s="124">
        <f t="shared" si="3"/>
        <v>0</v>
      </c>
    </row>
    <row r="24" spans="1:13" ht="24.75" thickBot="1" x14ac:dyDescent="0.6">
      <c r="A24" s="132"/>
      <c r="B24" s="109" t="s">
        <v>1</v>
      </c>
      <c r="C24" s="133">
        <f>SUM(C9:C23)</f>
        <v>0</v>
      </c>
      <c r="D24" s="134">
        <f t="shared" ref="D24:F24" si="4">SUM(D9:D23)</f>
        <v>0</v>
      </c>
      <c r="E24" s="135">
        <f t="shared" si="4"/>
        <v>0</v>
      </c>
      <c r="F24" s="133">
        <f t="shared" si="4"/>
        <v>0</v>
      </c>
      <c r="G24" s="136"/>
      <c r="H24" s="133">
        <f t="shared" ref="H24:K24" si="5">SUM(H9:H23)</f>
        <v>0</v>
      </c>
      <c r="I24" s="134">
        <f t="shared" si="5"/>
        <v>0</v>
      </c>
      <c r="J24" s="135">
        <f t="shared" si="5"/>
        <v>0</v>
      </c>
      <c r="K24" s="133">
        <f t="shared" si="5"/>
        <v>0</v>
      </c>
      <c r="L24" s="108"/>
      <c r="M24" s="109">
        <f t="shared" ref="M24" si="6">SUM(M9:M23)</f>
        <v>0</v>
      </c>
    </row>
    <row r="25" spans="1:13" ht="24.75" thickTop="1" x14ac:dyDescent="0.55000000000000004">
      <c r="A25" s="162" t="s">
        <v>57</v>
      </c>
      <c r="B25" s="162"/>
      <c r="C25" s="162"/>
      <c r="D25" s="162"/>
      <c r="E25" s="162"/>
      <c r="F25" s="137"/>
      <c r="G25" s="137"/>
    </row>
    <row r="26" spans="1:13" ht="21.75" customHeight="1" x14ac:dyDescent="0.55000000000000004">
      <c r="C26" s="148" t="s">
        <v>58</v>
      </c>
      <c r="D26" s="148"/>
      <c r="E26" s="148"/>
      <c r="F26" s="148"/>
      <c r="G26" s="83"/>
    </row>
    <row r="27" spans="1:13" ht="21" customHeight="1" x14ac:dyDescent="0.55000000000000004">
      <c r="C27" s="149" t="s">
        <v>59</v>
      </c>
      <c r="D27" s="149"/>
      <c r="E27" s="149"/>
      <c r="F27" s="149"/>
      <c r="G27" s="137"/>
    </row>
    <row r="28" spans="1:13" ht="16.5" customHeight="1" x14ac:dyDescent="0.55000000000000004">
      <c r="C28" s="148" t="s">
        <v>60</v>
      </c>
      <c r="D28" s="148"/>
      <c r="E28" s="148"/>
      <c r="F28" s="148"/>
      <c r="G28" s="83"/>
    </row>
    <row r="29" spans="1:13" x14ac:dyDescent="0.55000000000000004">
      <c r="C29" s="149" t="s">
        <v>61</v>
      </c>
      <c r="D29" s="149"/>
      <c r="E29" s="149"/>
      <c r="F29" s="149"/>
      <c r="G29" s="137"/>
    </row>
  </sheetData>
  <mergeCells count="13">
    <mergeCell ref="A1:K1"/>
    <mergeCell ref="A2:K2"/>
    <mergeCell ref="A3:A4"/>
    <mergeCell ref="B3:B4"/>
    <mergeCell ref="C3:F3"/>
    <mergeCell ref="H3:K3"/>
    <mergeCell ref="D4:E4"/>
    <mergeCell ref="I4:J4"/>
    <mergeCell ref="A25:E25"/>
    <mergeCell ref="C26:F26"/>
    <mergeCell ref="C27:F27"/>
    <mergeCell ref="C28:F28"/>
    <mergeCell ref="C29:F29"/>
  </mergeCells>
  <printOptions horizontalCentered="1"/>
  <pageMargins left="0.31496062992125984" right="0.19685039370078741" top="0.51181102362204722" bottom="0.15748031496062992" header="0.23622047244094491" footer="0.15748031496062992"/>
  <pageSetup paperSize="9" scale="80" orientation="landscape" blackAndWhite="1" r:id="rId1"/>
  <headerFooter alignWithMargins="0">
    <oddHeader>&amp;C&amp;"TH SarabunPSK,Bold"&amp;18&amp;A&amp;R&amp;P/&amp;N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1FB97-F621-4F27-985A-2D31EDF670B4}">
  <sheetPr codeName="Sheet5">
    <tabColor rgb="FF00B0F0"/>
  </sheetPr>
  <dimension ref="A1:M29"/>
  <sheetViews>
    <sheetView showGridLines="0" view="pageBreakPreview" zoomScale="70" zoomScaleNormal="80" zoomScaleSheetLayoutView="70" workbookViewId="0">
      <pane xSplit="2" ySplit="8" topLeftCell="C9" activePane="bottomRight" state="frozen"/>
      <selection activeCell="F24" sqref="F24"/>
      <selection pane="topRight" activeCell="F24" sqref="F24"/>
      <selection pane="bottomLeft" activeCell="F24" sqref="F24"/>
      <selection pane="bottomRight" activeCell="H6" sqref="H6"/>
    </sheetView>
  </sheetViews>
  <sheetFormatPr defaultRowHeight="24" x14ac:dyDescent="0.55000000000000004"/>
  <cols>
    <col min="1" max="1" width="6.28515625" style="89" customWidth="1"/>
    <col min="2" max="2" width="22.5703125" style="89" customWidth="1"/>
    <col min="3" max="3" width="19.42578125" style="89" customWidth="1"/>
    <col min="4" max="4" width="12.42578125" style="89" customWidth="1"/>
    <col min="5" max="5" width="15.85546875" style="89" customWidth="1"/>
    <col min="6" max="6" width="15.42578125" style="89" customWidth="1"/>
    <col min="7" max="7" width="1.7109375" style="138" customWidth="1"/>
    <col min="8" max="8" width="18" style="89" customWidth="1"/>
    <col min="9" max="9" width="11.140625" style="89" customWidth="1"/>
    <col min="10" max="10" width="19" style="89" customWidth="1"/>
    <col min="11" max="11" width="17.140625" style="89" customWidth="1"/>
    <col min="12" max="12" width="2" style="89" customWidth="1"/>
    <col min="13" max="13" width="17" style="89" customWidth="1"/>
    <col min="14" max="16384" width="9.140625" style="89"/>
  </cols>
  <sheetData>
    <row r="1" spans="1:13" s="81" customFormat="1" ht="27.75" x14ac:dyDescent="0.65">
      <c r="A1" s="163" t="s">
        <v>68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M1" s="82" t="s">
        <v>63</v>
      </c>
    </row>
    <row r="2" spans="1:13" s="81" customFormat="1" ht="27.75" x14ac:dyDescent="0.65">
      <c r="A2" s="164" t="s">
        <v>34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</row>
    <row r="3" spans="1:13" s="84" customFormat="1" x14ac:dyDescent="0.55000000000000004">
      <c r="A3" s="165" t="s">
        <v>0</v>
      </c>
      <c r="B3" s="165" t="s">
        <v>35</v>
      </c>
      <c r="C3" s="167" t="s">
        <v>36</v>
      </c>
      <c r="D3" s="168"/>
      <c r="E3" s="168"/>
      <c r="F3" s="169"/>
      <c r="G3" s="83"/>
      <c r="H3" s="167" t="s">
        <v>69</v>
      </c>
      <c r="I3" s="168"/>
      <c r="J3" s="168"/>
      <c r="K3" s="169"/>
      <c r="M3" s="85" t="s">
        <v>37</v>
      </c>
    </row>
    <row r="4" spans="1:13" x14ac:dyDescent="0.55000000000000004">
      <c r="A4" s="166"/>
      <c r="B4" s="166"/>
      <c r="C4" s="86" t="s">
        <v>8</v>
      </c>
      <c r="D4" s="170" t="s">
        <v>38</v>
      </c>
      <c r="E4" s="171"/>
      <c r="F4" s="87" t="s">
        <v>37</v>
      </c>
      <c r="G4" s="88"/>
      <c r="H4" s="86" t="s">
        <v>8</v>
      </c>
      <c r="I4" s="170" t="s">
        <v>70</v>
      </c>
      <c r="J4" s="171"/>
      <c r="K4" s="87" t="s">
        <v>37</v>
      </c>
      <c r="M4" s="90" t="s">
        <v>71</v>
      </c>
    </row>
    <row r="5" spans="1:13" x14ac:dyDescent="0.55000000000000004">
      <c r="A5" s="145"/>
      <c r="B5" s="139"/>
      <c r="C5" s="88" t="s">
        <v>14</v>
      </c>
      <c r="D5" s="146"/>
      <c r="E5" s="147"/>
      <c r="F5" s="139"/>
      <c r="G5" s="88"/>
      <c r="H5" s="88" t="s">
        <v>14</v>
      </c>
      <c r="I5" s="146"/>
      <c r="J5" s="147"/>
      <c r="K5" s="139"/>
      <c r="M5" s="90"/>
    </row>
    <row r="6" spans="1:13" s="96" customFormat="1" x14ac:dyDescent="0.55000000000000004">
      <c r="A6" s="91"/>
      <c r="B6" s="92"/>
      <c r="C6" s="93" t="s">
        <v>2</v>
      </c>
      <c r="D6" s="94" t="s">
        <v>39</v>
      </c>
      <c r="E6" s="95" t="s">
        <v>2</v>
      </c>
      <c r="F6" s="92" t="s">
        <v>2</v>
      </c>
      <c r="G6" s="93"/>
      <c r="H6" s="93" t="s">
        <v>2</v>
      </c>
      <c r="I6" s="94" t="s">
        <v>39</v>
      </c>
      <c r="J6" s="95" t="s">
        <v>2</v>
      </c>
      <c r="K6" s="92" t="s">
        <v>2</v>
      </c>
      <c r="M6" s="97"/>
    </row>
    <row r="7" spans="1:13" s="96" customFormat="1" x14ac:dyDescent="0.55000000000000004">
      <c r="A7" s="91"/>
      <c r="B7" s="92"/>
      <c r="C7" s="93" t="s">
        <v>4</v>
      </c>
      <c r="D7" s="98"/>
      <c r="E7" s="99" t="s">
        <v>5</v>
      </c>
      <c r="F7" s="92" t="s">
        <v>40</v>
      </c>
      <c r="G7" s="93"/>
      <c r="H7" s="93" t="s">
        <v>7</v>
      </c>
      <c r="I7" s="98"/>
      <c r="J7" s="99" t="s">
        <v>41</v>
      </c>
      <c r="K7" s="92" t="s">
        <v>42</v>
      </c>
      <c r="M7" s="100" t="s">
        <v>43</v>
      </c>
    </row>
    <row r="8" spans="1:13" ht="24.75" thickBot="1" x14ac:dyDescent="0.6">
      <c r="A8" s="101"/>
      <c r="B8" s="102" t="s">
        <v>1</v>
      </c>
      <c r="C8" s="103">
        <f>+C24</f>
        <v>0</v>
      </c>
      <c r="D8" s="104">
        <f>+D24</f>
        <v>0</v>
      </c>
      <c r="E8" s="105">
        <f t="shared" ref="E8:M8" si="0">+E24</f>
        <v>0</v>
      </c>
      <c r="F8" s="106">
        <f t="shared" si="0"/>
        <v>0</v>
      </c>
      <c r="G8" s="107"/>
      <c r="H8" s="103">
        <f t="shared" si="0"/>
        <v>0</v>
      </c>
      <c r="I8" s="104">
        <f t="shared" si="0"/>
        <v>0</v>
      </c>
      <c r="J8" s="105">
        <f t="shared" si="0"/>
        <v>0</v>
      </c>
      <c r="K8" s="106">
        <f t="shared" si="0"/>
        <v>0</v>
      </c>
      <c r="L8" s="108"/>
      <c r="M8" s="109">
        <f t="shared" si="0"/>
        <v>0</v>
      </c>
    </row>
    <row r="9" spans="1:13" ht="24.75" thickTop="1" x14ac:dyDescent="0.55000000000000004">
      <c r="A9" s="110">
        <v>1</v>
      </c>
      <c r="B9" s="111" t="s">
        <v>44</v>
      </c>
      <c r="C9" s="112">
        <v>0</v>
      </c>
      <c r="D9" s="113">
        <v>0</v>
      </c>
      <c r="E9" s="114">
        <v>0</v>
      </c>
      <c r="F9" s="115">
        <f>+C9-E9</f>
        <v>0</v>
      </c>
      <c r="G9" s="116"/>
      <c r="H9" s="112">
        <v>0</v>
      </c>
      <c r="I9" s="113">
        <v>0</v>
      </c>
      <c r="J9" s="114">
        <v>0</v>
      </c>
      <c r="K9" s="115">
        <f t="shared" ref="K9:K23" si="1">+H9-J9</f>
        <v>0</v>
      </c>
      <c r="M9" s="117">
        <f>+K9-F9</f>
        <v>0</v>
      </c>
    </row>
    <row r="10" spans="1:13" x14ac:dyDescent="0.55000000000000004">
      <c r="A10" s="118">
        <v>2</v>
      </c>
      <c r="B10" s="119" t="s">
        <v>45</v>
      </c>
      <c r="C10" s="120">
        <v>0</v>
      </c>
      <c r="D10" s="121">
        <v>0</v>
      </c>
      <c r="E10" s="122">
        <v>0</v>
      </c>
      <c r="F10" s="123">
        <f t="shared" ref="F10:F23" si="2">+C10-E10</f>
        <v>0</v>
      </c>
      <c r="G10" s="116"/>
      <c r="H10" s="120">
        <v>0</v>
      </c>
      <c r="I10" s="121">
        <v>0</v>
      </c>
      <c r="J10" s="122">
        <v>0</v>
      </c>
      <c r="K10" s="123">
        <f t="shared" si="1"/>
        <v>0</v>
      </c>
      <c r="M10" s="124">
        <f t="shared" ref="M10:M23" si="3">+K10-F10</f>
        <v>0</v>
      </c>
    </row>
    <row r="11" spans="1:13" x14ac:dyDescent="0.55000000000000004">
      <c r="A11" s="118">
        <v>3</v>
      </c>
      <c r="B11" s="119" t="s">
        <v>46</v>
      </c>
      <c r="C11" s="120">
        <v>0</v>
      </c>
      <c r="D11" s="121">
        <v>0</v>
      </c>
      <c r="E11" s="122">
        <v>0</v>
      </c>
      <c r="F11" s="123">
        <f t="shared" si="2"/>
        <v>0</v>
      </c>
      <c r="G11" s="116"/>
      <c r="H11" s="120">
        <v>0</v>
      </c>
      <c r="I11" s="121">
        <v>0</v>
      </c>
      <c r="J11" s="122">
        <v>0</v>
      </c>
      <c r="K11" s="123">
        <f t="shared" si="1"/>
        <v>0</v>
      </c>
      <c r="M11" s="124">
        <f t="shared" si="3"/>
        <v>0</v>
      </c>
    </row>
    <row r="12" spans="1:13" x14ac:dyDescent="0.55000000000000004">
      <c r="A12" s="118">
        <v>4</v>
      </c>
      <c r="B12" s="119" t="s">
        <v>47</v>
      </c>
      <c r="C12" s="120">
        <v>0</v>
      </c>
      <c r="D12" s="121">
        <v>0</v>
      </c>
      <c r="E12" s="122">
        <v>0</v>
      </c>
      <c r="F12" s="123">
        <f t="shared" si="2"/>
        <v>0</v>
      </c>
      <c r="G12" s="116"/>
      <c r="H12" s="120">
        <v>0</v>
      </c>
      <c r="I12" s="121">
        <v>0</v>
      </c>
      <c r="J12" s="122">
        <v>0</v>
      </c>
      <c r="K12" s="123">
        <f t="shared" si="1"/>
        <v>0</v>
      </c>
      <c r="M12" s="124">
        <f t="shared" si="3"/>
        <v>0</v>
      </c>
    </row>
    <row r="13" spans="1:13" x14ac:dyDescent="0.55000000000000004">
      <c r="A13" s="118">
        <v>5</v>
      </c>
      <c r="B13" s="119" t="s">
        <v>48</v>
      </c>
      <c r="C13" s="120">
        <v>0</v>
      </c>
      <c r="D13" s="121">
        <v>0</v>
      </c>
      <c r="E13" s="122">
        <v>0</v>
      </c>
      <c r="F13" s="123">
        <f t="shared" si="2"/>
        <v>0</v>
      </c>
      <c r="G13" s="116"/>
      <c r="H13" s="120">
        <v>0</v>
      </c>
      <c r="I13" s="121">
        <v>0</v>
      </c>
      <c r="J13" s="122">
        <v>0</v>
      </c>
      <c r="K13" s="123">
        <f t="shared" si="1"/>
        <v>0</v>
      </c>
      <c r="M13" s="124">
        <f t="shared" si="3"/>
        <v>0</v>
      </c>
    </row>
    <row r="14" spans="1:13" x14ac:dyDescent="0.55000000000000004">
      <c r="A14" s="118">
        <v>6</v>
      </c>
      <c r="B14" s="119" t="s">
        <v>49</v>
      </c>
      <c r="C14" s="120">
        <v>0</v>
      </c>
      <c r="D14" s="121">
        <v>0</v>
      </c>
      <c r="E14" s="122">
        <v>0</v>
      </c>
      <c r="F14" s="123">
        <f t="shared" si="2"/>
        <v>0</v>
      </c>
      <c r="G14" s="116"/>
      <c r="H14" s="120">
        <v>0</v>
      </c>
      <c r="I14" s="121">
        <v>0</v>
      </c>
      <c r="J14" s="122">
        <v>0</v>
      </c>
      <c r="K14" s="123">
        <f t="shared" si="1"/>
        <v>0</v>
      </c>
      <c r="M14" s="124">
        <f t="shared" si="3"/>
        <v>0</v>
      </c>
    </row>
    <row r="15" spans="1:13" x14ac:dyDescent="0.55000000000000004">
      <c r="A15" s="118">
        <v>7</v>
      </c>
      <c r="B15" s="119" t="s">
        <v>50</v>
      </c>
      <c r="C15" s="120">
        <v>0</v>
      </c>
      <c r="D15" s="121">
        <v>0</v>
      </c>
      <c r="E15" s="122">
        <v>0</v>
      </c>
      <c r="F15" s="123">
        <f t="shared" si="2"/>
        <v>0</v>
      </c>
      <c r="G15" s="116"/>
      <c r="H15" s="120">
        <v>0</v>
      </c>
      <c r="I15" s="121">
        <v>0</v>
      </c>
      <c r="J15" s="122">
        <v>0</v>
      </c>
      <c r="K15" s="123">
        <f t="shared" si="1"/>
        <v>0</v>
      </c>
      <c r="M15" s="124">
        <f t="shared" si="3"/>
        <v>0</v>
      </c>
    </row>
    <row r="16" spans="1:13" x14ac:dyDescent="0.55000000000000004">
      <c r="A16" s="118">
        <v>8</v>
      </c>
      <c r="B16" s="119" t="s">
        <v>51</v>
      </c>
      <c r="C16" s="120">
        <v>0</v>
      </c>
      <c r="D16" s="121">
        <v>0</v>
      </c>
      <c r="E16" s="122">
        <v>0</v>
      </c>
      <c r="F16" s="123">
        <f t="shared" si="2"/>
        <v>0</v>
      </c>
      <c r="G16" s="116"/>
      <c r="H16" s="120">
        <v>0</v>
      </c>
      <c r="I16" s="121">
        <v>0</v>
      </c>
      <c r="J16" s="122">
        <v>0</v>
      </c>
      <c r="K16" s="123">
        <f t="shared" si="1"/>
        <v>0</v>
      </c>
      <c r="M16" s="124">
        <f t="shared" si="3"/>
        <v>0</v>
      </c>
    </row>
    <row r="17" spans="1:13" x14ac:dyDescent="0.55000000000000004">
      <c r="A17" s="118">
        <v>9</v>
      </c>
      <c r="B17" s="119" t="s">
        <v>52</v>
      </c>
      <c r="C17" s="120">
        <v>0</v>
      </c>
      <c r="D17" s="121">
        <v>0</v>
      </c>
      <c r="E17" s="122">
        <v>0</v>
      </c>
      <c r="F17" s="123">
        <f t="shared" si="2"/>
        <v>0</v>
      </c>
      <c r="G17" s="116"/>
      <c r="H17" s="120">
        <v>0</v>
      </c>
      <c r="I17" s="121">
        <v>0</v>
      </c>
      <c r="J17" s="122">
        <v>0</v>
      </c>
      <c r="K17" s="123">
        <f t="shared" si="1"/>
        <v>0</v>
      </c>
      <c r="M17" s="124">
        <f t="shared" si="3"/>
        <v>0</v>
      </c>
    </row>
    <row r="18" spans="1:13" x14ac:dyDescent="0.55000000000000004">
      <c r="A18" s="118">
        <v>10</v>
      </c>
      <c r="B18" s="119" t="s">
        <v>53</v>
      </c>
      <c r="C18" s="120">
        <v>0</v>
      </c>
      <c r="D18" s="121">
        <v>0</v>
      </c>
      <c r="E18" s="122">
        <v>0</v>
      </c>
      <c r="F18" s="123">
        <f t="shared" si="2"/>
        <v>0</v>
      </c>
      <c r="G18" s="116"/>
      <c r="H18" s="120">
        <v>0</v>
      </c>
      <c r="I18" s="121">
        <v>0</v>
      </c>
      <c r="J18" s="122">
        <v>0</v>
      </c>
      <c r="K18" s="123">
        <f t="shared" si="1"/>
        <v>0</v>
      </c>
      <c r="M18" s="124">
        <f t="shared" si="3"/>
        <v>0</v>
      </c>
    </row>
    <row r="19" spans="1:13" x14ac:dyDescent="0.55000000000000004">
      <c r="A19" s="118">
        <v>11</v>
      </c>
      <c r="B19" s="119" t="s">
        <v>54</v>
      </c>
      <c r="C19" s="120">
        <v>0</v>
      </c>
      <c r="D19" s="121">
        <v>0</v>
      </c>
      <c r="E19" s="122">
        <v>0</v>
      </c>
      <c r="F19" s="123">
        <f t="shared" si="2"/>
        <v>0</v>
      </c>
      <c r="G19" s="116"/>
      <c r="H19" s="120">
        <v>0</v>
      </c>
      <c r="I19" s="121">
        <v>0</v>
      </c>
      <c r="J19" s="122">
        <v>0</v>
      </c>
      <c r="K19" s="123">
        <f t="shared" si="1"/>
        <v>0</v>
      </c>
      <c r="M19" s="124">
        <f t="shared" si="3"/>
        <v>0</v>
      </c>
    </row>
    <row r="20" spans="1:13" x14ac:dyDescent="0.55000000000000004">
      <c r="A20" s="118">
        <v>12</v>
      </c>
      <c r="B20" s="119" t="s">
        <v>55</v>
      </c>
      <c r="C20" s="120">
        <v>0</v>
      </c>
      <c r="D20" s="121">
        <v>0</v>
      </c>
      <c r="E20" s="122">
        <v>0</v>
      </c>
      <c r="F20" s="123">
        <f t="shared" si="2"/>
        <v>0</v>
      </c>
      <c r="G20" s="116"/>
      <c r="H20" s="120">
        <v>0</v>
      </c>
      <c r="I20" s="121">
        <v>0</v>
      </c>
      <c r="J20" s="122">
        <v>0</v>
      </c>
      <c r="K20" s="123">
        <f t="shared" si="1"/>
        <v>0</v>
      </c>
      <c r="M20" s="124">
        <f t="shared" si="3"/>
        <v>0</v>
      </c>
    </row>
    <row r="21" spans="1:13" x14ac:dyDescent="0.55000000000000004">
      <c r="A21" s="118">
        <v>13</v>
      </c>
      <c r="B21" s="119" t="s">
        <v>56</v>
      </c>
      <c r="C21" s="120">
        <v>0</v>
      </c>
      <c r="D21" s="121">
        <v>0</v>
      </c>
      <c r="E21" s="122">
        <v>0</v>
      </c>
      <c r="F21" s="123">
        <f t="shared" si="2"/>
        <v>0</v>
      </c>
      <c r="G21" s="116"/>
      <c r="H21" s="120">
        <v>0</v>
      </c>
      <c r="I21" s="121">
        <v>0</v>
      </c>
      <c r="J21" s="122">
        <v>0</v>
      </c>
      <c r="K21" s="123">
        <f t="shared" si="1"/>
        <v>0</v>
      </c>
      <c r="M21" s="124">
        <f t="shared" si="3"/>
        <v>0</v>
      </c>
    </row>
    <row r="22" spans="1:13" x14ac:dyDescent="0.55000000000000004">
      <c r="A22" s="118">
        <v>14</v>
      </c>
      <c r="B22" s="119" t="s">
        <v>56</v>
      </c>
      <c r="C22" s="120">
        <v>0</v>
      </c>
      <c r="D22" s="121">
        <v>0</v>
      </c>
      <c r="E22" s="122">
        <v>0</v>
      </c>
      <c r="F22" s="123">
        <f t="shared" si="2"/>
        <v>0</v>
      </c>
      <c r="G22" s="116"/>
      <c r="H22" s="120">
        <v>0</v>
      </c>
      <c r="I22" s="121">
        <v>0</v>
      </c>
      <c r="J22" s="122">
        <v>0</v>
      </c>
      <c r="K22" s="123">
        <f t="shared" si="1"/>
        <v>0</v>
      </c>
      <c r="M22" s="124">
        <f t="shared" si="3"/>
        <v>0</v>
      </c>
    </row>
    <row r="23" spans="1:13" x14ac:dyDescent="0.55000000000000004">
      <c r="A23" s="125">
        <v>15</v>
      </c>
      <c r="B23" s="126" t="s">
        <v>56</v>
      </c>
      <c r="C23" s="120">
        <v>0</v>
      </c>
      <c r="D23" s="127">
        <v>0</v>
      </c>
      <c r="E23" s="128">
        <v>0</v>
      </c>
      <c r="F23" s="129">
        <f t="shared" si="2"/>
        <v>0</v>
      </c>
      <c r="G23" s="130"/>
      <c r="H23" s="131">
        <v>0</v>
      </c>
      <c r="I23" s="127">
        <v>0</v>
      </c>
      <c r="J23" s="128">
        <v>0</v>
      </c>
      <c r="K23" s="129">
        <f t="shared" si="1"/>
        <v>0</v>
      </c>
      <c r="M23" s="124">
        <f t="shared" si="3"/>
        <v>0</v>
      </c>
    </row>
    <row r="24" spans="1:13" ht="24.75" thickBot="1" x14ac:dyDescent="0.6">
      <c r="A24" s="132"/>
      <c r="B24" s="109" t="s">
        <v>1</v>
      </c>
      <c r="C24" s="133">
        <f>SUM(C9:C23)</f>
        <v>0</v>
      </c>
      <c r="D24" s="134">
        <f t="shared" ref="D24:F24" si="4">SUM(D9:D23)</f>
        <v>0</v>
      </c>
      <c r="E24" s="135">
        <f t="shared" si="4"/>
        <v>0</v>
      </c>
      <c r="F24" s="133">
        <f t="shared" si="4"/>
        <v>0</v>
      </c>
      <c r="G24" s="136"/>
      <c r="H24" s="133">
        <f t="shared" ref="H24:K24" si="5">SUM(H9:H23)</f>
        <v>0</v>
      </c>
      <c r="I24" s="134">
        <f t="shared" si="5"/>
        <v>0</v>
      </c>
      <c r="J24" s="135">
        <f t="shared" si="5"/>
        <v>0</v>
      </c>
      <c r="K24" s="133">
        <f t="shared" si="5"/>
        <v>0</v>
      </c>
      <c r="L24" s="108"/>
      <c r="M24" s="109">
        <f t="shared" ref="M24" si="6">SUM(M9:M23)</f>
        <v>0</v>
      </c>
    </row>
    <row r="25" spans="1:13" ht="24.75" thickTop="1" x14ac:dyDescent="0.55000000000000004">
      <c r="A25" s="162" t="s">
        <v>57</v>
      </c>
      <c r="B25" s="162"/>
      <c r="C25" s="162"/>
      <c r="D25" s="162"/>
      <c r="E25" s="162"/>
      <c r="F25" s="137"/>
      <c r="G25" s="137"/>
    </row>
    <row r="26" spans="1:13" x14ac:dyDescent="0.55000000000000004">
      <c r="C26" s="148" t="s">
        <v>58</v>
      </c>
      <c r="D26" s="148"/>
      <c r="E26" s="148"/>
      <c r="F26" s="148"/>
      <c r="G26" s="83"/>
    </row>
    <row r="27" spans="1:13" ht="21" customHeight="1" x14ac:dyDescent="0.55000000000000004">
      <c r="C27" s="149" t="s">
        <v>59</v>
      </c>
      <c r="D27" s="149"/>
      <c r="E27" s="149"/>
      <c r="F27" s="149"/>
      <c r="G27" s="137"/>
    </row>
    <row r="28" spans="1:13" ht="15.75" customHeight="1" x14ac:dyDescent="0.55000000000000004">
      <c r="C28" s="148" t="s">
        <v>60</v>
      </c>
      <c r="D28" s="148"/>
      <c r="E28" s="148"/>
      <c r="F28" s="148"/>
      <c r="G28" s="83"/>
    </row>
    <row r="29" spans="1:13" x14ac:dyDescent="0.55000000000000004">
      <c r="C29" s="149" t="s">
        <v>61</v>
      </c>
      <c r="D29" s="149"/>
      <c r="E29" s="149"/>
      <c r="F29" s="149"/>
      <c r="G29" s="137"/>
    </row>
  </sheetData>
  <mergeCells count="13">
    <mergeCell ref="A1:K1"/>
    <mergeCell ref="A2:K2"/>
    <mergeCell ref="A3:A4"/>
    <mergeCell ref="B3:B4"/>
    <mergeCell ref="C3:F3"/>
    <mergeCell ref="H3:K3"/>
    <mergeCell ref="D4:E4"/>
    <mergeCell ref="I4:J4"/>
    <mergeCell ref="A25:E25"/>
    <mergeCell ref="C26:F26"/>
    <mergeCell ref="C27:F27"/>
    <mergeCell ref="C28:F28"/>
    <mergeCell ref="C29:F29"/>
  </mergeCells>
  <printOptions horizontalCentered="1"/>
  <pageMargins left="0.31496062992125984" right="0.19685039370078741" top="0.51181102362204722" bottom="0.15748031496062992" header="0.23622047244094491" footer="0.15748031496062992"/>
  <pageSetup paperSize="9" scale="80" orientation="landscape" blackAndWhite="1" r:id="rId1"/>
  <headerFooter alignWithMargins="0">
    <oddHeader>&amp;C&amp;"TH SarabunPSK,Bold"&amp;18&amp;A&amp;R&amp;P/&amp;N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34C4F-1BEC-4636-B727-B90567216E4D}">
  <sheetPr codeName="Sheet3">
    <tabColor rgb="FF00B0F0"/>
  </sheetPr>
  <dimension ref="A1:M29"/>
  <sheetViews>
    <sheetView showGridLines="0" tabSelected="1" view="pageBreakPreview" zoomScale="60" zoomScaleNormal="80" workbookViewId="0">
      <pane xSplit="2" ySplit="8" topLeftCell="C9" activePane="bottomRight" state="frozen"/>
      <selection activeCell="F24" sqref="F24"/>
      <selection pane="topRight" activeCell="F24" sqref="F24"/>
      <selection pane="bottomLeft" activeCell="F24" sqref="F24"/>
      <selection pane="bottomRight" activeCell="H12" sqref="H12"/>
    </sheetView>
  </sheetViews>
  <sheetFormatPr defaultRowHeight="24" x14ac:dyDescent="0.55000000000000004"/>
  <cols>
    <col min="1" max="1" width="6.28515625" style="89" customWidth="1"/>
    <col min="2" max="2" width="22.5703125" style="89" customWidth="1"/>
    <col min="3" max="3" width="19.42578125" style="89" customWidth="1"/>
    <col min="4" max="4" width="12.42578125" style="89" customWidth="1"/>
    <col min="5" max="5" width="15.85546875" style="89" customWidth="1"/>
    <col min="6" max="6" width="15.42578125" style="89" customWidth="1"/>
    <col min="7" max="7" width="1.7109375" style="138" customWidth="1"/>
    <col min="8" max="8" width="18" style="89" customWidth="1"/>
    <col min="9" max="9" width="11.140625" style="89" customWidth="1"/>
    <col min="10" max="10" width="19" style="89" customWidth="1"/>
    <col min="11" max="11" width="17.140625" style="89" customWidth="1"/>
    <col min="12" max="12" width="2" style="89" customWidth="1"/>
    <col min="13" max="13" width="17" style="89" customWidth="1"/>
    <col min="14" max="16384" width="9.140625" style="89"/>
  </cols>
  <sheetData>
    <row r="1" spans="1:13" s="81" customFormat="1" ht="27.75" x14ac:dyDescent="0.65">
      <c r="A1" s="163" t="s">
        <v>67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M1" s="82" t="s">
        <v>64</v>
      </c>
    </row>
    <row r="2" spans="1:13" s="81" customFormat="1" ht="27.75" x14ac:dyDescent="0.65">
      <c r="A2" s="164" t="s">
        <v>34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</row>
    <row r="3" spans="1:13" s="84" customFormat="1" x14ac:dyDescent="0.55000000000000004">
      <c r="A3" s="165" t="s">
        <v>0</v>
      </c>
      <c r="B3" s="165" t="s">
        <v>35</v>
      </c>
      <c r="C3" s="167" t="s">
        <v>36</v>
      </c>
      <c r="D3" s="168"/>
      <c r="E3" s="168"/>
      <c r="F3" s="169"/>
      <c r="G3" s="83"/>
      <c r="H3" s="167" t="s">
        <v>69</v>
      </c>
      <c r="I3" s="168"/>
      <c r="J3" s="168"/>
      <c r="K3" s="169"/>
      <c r="M3" s="85" t="s">
        <v>37</v>
      </c>
    </row>
    <row r="4" spans="1:13" x14ac:dyDescent="0.55000000000000004">
      <c r="A4" s="166"/>
      <c r="B4" s="166"/>
      <c r="C4" s="86" t="s">
        <v>8</v>
      </c>
      <c r="D4" s="170" t="s">
        <v>38</v>
      </c>
      <c r="E4" s="171"/>
      <c r="F4" s="87" t="s">
        <v>37</v>
      </c>
      <c r="G4" s="88"/>
      <c r="H4" s="86" t="s">
        <v>8</v>
      </c>
      <c r="I4" s="170" t="s">
        <v>70</v>
      </c>
      <c r="J4" s="171"/>
      <c r="K4" s="87" t="s">
        <v>37</v>
      </c>
      <c r="M4" s="90" t="s">
        <v>71</v>
      </c>
    </row>
    <row r="5" spans="1:13" x14ac:dyDescent="0.55000000000000004">
      <c r="A5" s="145"/>
      <c r="B5" s="139"/>
      <c r="C5" s="88" t="s">
        <v>14</v>
      </c>
      <c r="D5" s="146"/>
      <c r="E5" s="147"/>
      <c r="F5" s="139"/>
      <c r="G5" s="88"/>
      <c r="H5" s="88" t="s">
        <v>14</v>
      </c>
      <c r="I5" s="146"/>
      <c r="J5" s="147"/>
      <c r="K5" s="139"/>
      <c r="M5" s="90"/>
    </row>
    <row r="6" spans="1:13" s="96" customFormat="1" x14ac:dyDescent="0.55000000000000004">
      <c r="A6" s="91"/>
      <c r="B6" s="92"/>
      <c r="C6" s="93" t="s">
        <v>2</v>
      </c>
      <c r="D6" s="94" t="s">
        <v>75</v>
      </c>
      <c r="E6" s="95" t="s">
        <v>2</v>
      </c>
      <c r="F6" s="92" t="s">
        <v>2</v>
      </c>
      <c r="G6" s="93"/>
      <c r="H6" s="93" t="s">
        <v>2</v>
      </c>
      <c r="I6" s="94" t="s">
        <v>75</v>
      </c>
      <c r="J6" s="95" t="s">
        <v>2</v>
      </c>
      <c r="K6" s="92" t="s">
        <v>2</v>
      </c>
      <c r="M6" s="97"/>
    </row>
    <row r="7" spans="1:13" s="96" customFormat="1" x14ac:dyDescent="0.55000000000000004">
      <c r="A7" s="91"/>
      <c r="B7" s="92"/>
      <c r="C7" s="93" t="s">
        <v>4</v>
      </c>
      <c r="D7" s="98"/>
      <c r="E7" s="99" t="s">
        <v>5</v>
      </c>
      <c r="F7" s="92" t="s">
        <v>40</v>
      </c>
      <c r="G7" s="93"/>
      <c r="H7" s="93" t="s">
        <v>7</v>
      </c>
      <c r="I7" s="98"/>
      <c r="J7" s="99" t="s">
        <v>41</v>
      </c>
      <c r="K7" s="92" t="s">
        <v>42</v>
      </c>
      <c r="M7" s="100" t="s">
        <v>43</v>
      </c>
    </row>
    <row r="8" spans="1:13" ht="24.75" thickBot="1" x14ac:dyDescent="0.6">
      <c r="A8" s="101"/>
      <c r="B8" s="102" t="s">
        <v>1</v>
      </c>
      <c r="C8" s="103">
        <f>+C24</f>
        <v>0</v>
      </c>
      <c r="D8" s="104">
        <f>+D24</f>
        <v>0</v>
      </c>
      <c r="E8" s="105">
        <f t="shared" ref="E8:M8" si="0">+E24</f>
        <v>0</v>
      </c>
      <c r="F8" s="106">
        <f t="shared" si="0"/>
        <v>0</v>
      </c>
      <c r="G8" s="107"/>
      <c r="H8" s="103">
        <f t="shared" si="0"/>
        <v>0</v>
      </c>
      <c r="I8" s="104">
        <f t="shared" si="0"/>
        <v>0</v>
      </c>
      <c r="J8" s="105">
        <f t="shared" si="0"/>
        <v>0</v>
      </c>
      <c r="K8" s="106">
        <f t="shared" si="0"/>
        <v>0</v>
      </c>
      <c r="L8" s="108"/>
      <c r="M8" s="109">
        <f t="shared" si="0"/>
        <v>0</v>
      </c>
    </row>
    <row r="9" spans="1:13" ht="24.75" thickTop="1" x14ac:dyDescent="0.55000000000000004">
      <c r="A9" s="110">
        <v>1</v>
      </c>
      <c r="B9" s="111" t="s">
        <v>44</v>
      </c>
      <c r="C9" s="112">
        <v>0</v>
      </c>
      <c r="D9" s="113">
        <v>0</v>
      </c>
      <c r="E9" s="114">
        <v>0</v>
      </c>
      <c r="F9" s="115">
        <f>+C9-E9</f>
        <v>0</v>
      </c>
      <c r="G9" s="116"/>
      <c r="H9" s="112">
        <v>0</v>
      </c>
      <c r="I9" s="113">
        <v>0</v>
      </c>
      <c r="J9" s="114">
        <v>0</v>
      </c>
      <c r="K9" s="115">
        <f t="shared" ref="K9:K23" si="1">+H9-J9</f>
        <v>0</v>
      </c>
      <c r="M9" s="117">
        <f>+K9-F9</f>
        <v>0</v>
      </c>
    </row>
    <row r="10" spans="1:13" x14ac:dyDescent="0.55000000000000004">
      <c r="A10" s="118">
        <v>2</v>
      </c>
      <c r="B10" s="119" t="s">
        <v>45</v>
      </c>
      <c r="C10" s="120">
        <v>0</v>
      </c>
      <c r="D10" s="121">
        <v>0</v>
      </c>
      <c r="E10" s="122">
        <v>0</v>
      </c>
      <c r="F10" s="123">
        <f t="shared" ref="F10:F23" si="2">+C10-E10</f>
        <v>0</v>
      </c>
      <c r="G10" s="116"/>
      <c r="H10" s="120">
        <v>0</v>
      </c>
      <c r="I10" s="121">
        <v>0</v>
      </c>
      <c r="J10" s="122">
        <v>0</v>
      </c>
      <c r="K10" s="123">
        <f t="shared" si="1"/>
        <v>0</v>
      </c>
      <c r="M10" s="124">
        <f t="shared" ref="M10:M23" si="3">+K10-F10</f>
        <v>0</v>
      </c>
    </row>
    <row r="11" spans="1:13" x14ac:dyDescent="0.55000000000000004">
      <c r="A11" s="118">
        <v>3</v>
      </c>
      <c r="B11" s="119" t="s">
        <v>46</v>
      </c>
      <c r="C11" s="120">
        <v>0</v>
      </c>
      <c r="D11" s="121">
        <v>0</v>
      </c>
      <c r="E11" s="122">
        <v>0</v>
      </c>
      <c r="F11" s="123">
        <f t="shared" si="2"/>
        <v>0</v>
      </c>
      <c r="G11" s="116"/>
      <c r="H11" s="120">
        <v>0</v>
      </c>
      <c r="I11" s="121">
        <v>0</v>
      </c>
      <c r="J11" s="122">
        <v>0</v>
      </c>
      <c r="K11" s="123">
        <f t="shared" si="1"/>
        <v>0</v>
      </c>
      <c r="M11" s="124">
        <f t="shared" si="3"/>
        <v>0</v>
      </c>
    </row>
    <row r="12" spans="1:13" x14ac:dyDescent="0.55000000000000004">
      <c r="A12" s="118">
        <v>4</v>
      </c>
      <c r="B12" s="119" t="s">
        <v>47</v>
      </c>
      <c r="C12" s="120">
        <v>0</v>
      </c>
      <c r="D12" s="121">
        <v>0</v>
      </c>
      <c r="E12" s="122">
        <v>0</v>
      </c>
      <c r="F12" s="123">
        <f t="shared" si="2"/>
        <v>0</v>
      </c>
      <c r="G12" s="116"/>
      <c r="H12" s="120">
        <v>0</v>
      </c>
      <c r="I12" s="121">
        <v>0</v>
      </c>
      <c r="J12" s="122">
        <v>0</v>
      </c>
      <c r="K12" s="123">
        <f t="shared" si="1"/>
        <v>0</v>
      </c>
      <c r="M12" s="124">
        <f t="shared" si="3"/>
        <v>0</v>
      </c>
    </row>
    <row r="13" spans="1:13" x14ac:dyDescent="0.55000000000000004">
      <c r="A13" s="118">
        <v>5</v>
      </c>
      <c r="B13" s="119" t="s">
        <v>48</v>
      </c>
      <c r="C13" s="120">
        <v>0</v>
      </c>
      <c r="D13" s="121">
        <v>0</v>
      </c>
      <c r="E13" s="122">
        <v>0</v>
      </c>
      <c r="F13" s="123">
        <f t="shared" si="2"/>
        <v>0</v>
      </c>
      <c r="G13" s="116"/>
      <c r="H13" s="120">
        <v>0</v>
      </c>
      <c r="I13" s="121">
        <v>0</v>
      </c>
      <c r="J13" s="122">
        <v>0</v>
      </c>
      <c r="K13" s="123">
        <f t="shared" si="1"/>
        <v>0</v>
      </c>
      <c r="M13" s="124">
        <f t="shared" si="3"/>
        <v>0</v>
      </c>
    </row>
    <row r="14" spans="1:13" x14ac:dyDescent="0.55000000000000004">
      <c r="A14" s="118">
        <v>6</v>
      </c>
      <c r="B14" s="119" t="s">
        <v>49</v>
      </c>
      <c r="C14" s="120">
        <v>0</v>
      </c>
      <c r="D14" s="121">
        <v>0</v>
      </c>
      <c r="E14" s="122">
        <v>0</v>
      </c>
      <c r="F14" s="123">
        <f t="shared" si="2"/>
        <v>0</v>
      </c>
      <c r="G14" s="116"/>
      <c r="H14" s="120">
        <v>0</v>
      </c>
      <c r="I14" s="121">
        <v>0</v>
      </c>
      <c r="J14" s="122">
        <v>0</v>
      </c>
      <c r="K14" s="123">
        <f t="shared" si="1"/>
        <v>0</v>
      </c>
      <c r="M14" s="124">
        <f t="shared" si="3"/>
        <v>0</v>
      </c>
    </row>
    <row r="15" spans="1:13" x14ac:dyDescent="0.55000000000000004">
      <c r="A15" s="118">
        <v>7</v>
      </c>
      <c r="B15" s="119" t="s">
        <v>50</v>
      </c>
      <c r="C15" s="120">
        <v>0</v>
      </c>
      <c r="D15" s="121">
        <v>0</v>
      </c>
      <c r="E15" s="122">
        <v>0</v>
      </c>
      <c r="F15" s="123">
        <f t="shared" si="2"/>
        <v>0</v>
      </c>
      <c r="G15" s="116"/>
      <c r="H15" s="120">
        <v>0</v>
      </c>
      <c r="I15" s="121">
        <v>0</v>
      </c>
      <c r="J15" s="122">
        <v>0</v>
      </c>
      <c r="K15" s="123">
        <f t="shared" si="1"/>
        <v>0</v>
      </c>
      <c r="M15" s="124">
        <f t="shared" si="3"/>
        <v>0</v>
      </c>
    </row>
    <row r="16" spans="1:13" x14ac:dyDescent="0.55000000000000004">
      <c r="A16" s="118">
        <v>8</v>
      </c>
      <c r="B16" s="119" t="s">
        <v>51</v>
      </c>
      <c r="C16" s="120">
        <v>0</v>
      </c>
      <c r="D16" s="121">
        <v>0</v>
      </c>
      <c r="E16" s="122">
        <v>0</v>
      </c>
      <c r="F16" s="123">
        <f t="shared" si="2"/>
        <v>0</v>
      </c>
      <c r="G16" s="116"/>
      <c r="H16" s="120">
        <v>0</v>
      </c>
      <c r="I16" s="121">
        <v>0</v>
      </c>
      <c r="J16" s="122">
        <v>0</v>
      </c>
      <c r="K16" s="123">
        <f t="shared" si="1"/>
        <v>0</v>
      </c>
      <c r="M16" s="124">
        <f t="shared" si="3"/>
        <v>0</v>
      </c>
    </row>
    <row r="17" spans="1:13" x14ac:dyDescent="0.55000000000000004">
      <c r="A17" s="118">
        <v>9</v>
      </c>
      <c r="B17" s="119" t="s">
        <v>52</v>
      </c>
      <c r="C17" s="120">
        <v>0</v>
      </c>
      <c r="D17" s="121">
        <v>0</v>
      </c>
      <c r="E17" s="122">
        <v>0</v>
      </c>
      <c r="F17" s="123">
        <f t="shared" si="2"/>
        <v>0</v>
      </c>
      <c r="G17" s="116"/>
      <c r="H17" s="120">
        <v>0</v>
      </c>
      <c r="I17" s="121">
        <v>0</v>
      </c>
      <c r="J17" s="122">
        <v>0</v>
      </c>
      <c r="K17" s="123">
        <f t="shared" si="1"/>
        <v>0</v>
      </c>
      <c r="M17" s="124">
        <f t="shared" si="3"/>
        <v>0</v>
      </c>
    </row>
    <row r="18" spans="1:13" x14ac:dyDescent="0.55000000000000004">
      <c r="A18" s="118">
        <v>10</v>
      </c>
      <c r="B18" s="119" t="s">
        <v>53</v>
      </c>
      <c r="C18" s="120">
        <v>0</v>
      </c>
      <c r="D18" s="121">
        <v>0</v>
      </c>
      <c r="E18" s="122">
        <v>0</v>
      </c>
      <c r="F18" s="123">
        <f t="shared" si="2"/>
        <v>0</v>
      </c>
      <c r="G18" s="116"/>
      <c r="H18" s="120">
        <v>0</v>
      </c>
      <c r="I18" s="121">
        <v>0</v>
      </c>
      <c r="J18" s="122">
        <v>0</v>
      </c>
      <c r="K18" s="123">
        <f t="shared" si="1"/>
        <v>0</v>
      </c>
      <c r="M18" s="124">
        <f t="shared" si="3"/>
        <v>0</v>
      </c>
    </row>
    <row r="19" spans="1:13" x14ac:dyDescent="0.55000000000000004">
      <c r="A19" s="118">
        <v>11</v>
      </c>
      <c r="B19" s="119" t="s">
        <v>54</v>
      </c>
      <c r="C19" s="120">
        <v>0</v>
      </c>
      <c r="D19" s="121">
        <v>0</v>
      </c>
      <c r="E19" s="122">
        <v>0</v>
      </c>
      <c r="F19" s="123">
        <f t="shared" si="2"/>
        <v>0</v>
      </c>
      <c r="G19" s="116"/>
      <c r="H19" s="120">
        <v>0</v>
      </c>
      <c r="I19" s="121">
        <v>0</v>
      </c>
      <c r="J19" s="122">
        <v>0</v>
      </c>
      <c r="K19" s="123">
        <f t="shared" si="1"/>
        <v>0</v>
      </c>
      <c r="M19" s="124">
        <f t="shared" si="3"/>
        <v>0</v>
      </c>
    </row>
    <row r="20" spans="1:13" x14ac:dyDescent="0.55000000000000004">
      <c r="A20" s="118">
        <v>12</v>
      </c>
      <c r="B20" s="119" t="s">
        <v>55</v>
      </c>
      <c r="C20" s="120">
        <v>0</v>
      </c>
      <c r="D20" s="121">
        <v>0</v>
      </c>
      <c r="E20" s="122">
        <v>0</v>
      </c>
      <c r="F20" s="123">
        <f t="shared" si="2"/>
        <v>0</v>
      </c>
      <c r="G20" s="116"/>
      <c r="H20" s="120">
        <v>0</v>
      </c>
      <c r="I20" s="121">
        <v>0</v>
      </c>
      <c r="J20" s="122">
        <v>0</v>
      </c>
      <c r="K20" s="123">
        <f t="shared" si="1"/>
        <v>0</v>
      </c>
      <c r="M20" s="124">
        <f t="shared" si="3"/>
        <v>0</v>
      </c>
    </row>
    <row r="21" spans="1:13" x14ac:dyDescent="0.55000000000000004">
      <c r="A21" s="118">
        <v>13</v>
      </c>
      <c r="B21" s="119" t="s">
        <v>56</v>
      </c>
      <c r="C21" s="120">
        <v>0</v>
      </c>
      <c r="D21" s="121">
        <v>0</v>
      </c>
      <c r="E21" s="122">
        <v>0</v>
      </c>
      <c r="F21" s="123">
        <f t="shared" si="2"/>
        <v>0</v>
      </c>
      <c r="G21" s="116"/>
      <c r="H21" s="120">
        <v>0</v>
      </c>
      <c r="I21" s="121">
        <v>0</v>
      </c>
      <c r="J21" s="122">
        <v>0</v>
      </c>
      <c r="K21" s="123">
        <f t="shared" si="1"/>
        <v>0</v>
      </c>
      <c r="M21" s="124">
        <f t="shared" si="3"/>
        <v>0</v>
      </c>
    </row>
    <row r="22" spans="1:13" x14ac:dyDescent="0.55000000000000004">
      <c r="A22" s="118">
        <v>14</v>
      </c>
      <c r="B22" s="119" t="s">
        <v>56</v>
      </c>
      <c r="C22" s="120">
        <v>0</v>
      </c>
      <c r="D22" s="121">
        <v>0</v>
      </c>
      <c r="E22" s="122">
        <v>0</v>
      </c>
      <c r="F22" s="123">
        <f t="shared" si="2"/>
        <v>0</v>
      </c>
      <c r="G22" s="116"/>
      <c r="H22" s="120">
        <v>0</v>
      </c>
      <c r="I22" s="121">
        <v>0</v>
      </c>
      <c r="J22" s="122">
        <v>0</v>
      </c>
      <c r="K22" s="123">
        <f t="shared" si="1"/>
        <v>0</v>
      </c>
      <c r="M22" s="124">
        <f t="shared" si="3"/>
        <v>0</v>
      </c>
    </row>
    <row r="23" spans="1:13" x14ac:dyDescent="0.55000000000000004">
      <c r="A23" s="125">
        <v>15</v>
      </c>
      <c r="B23" s="126" t="s">
        <v>56</v>
      </c>
      <c r="C23" s="120">
        <v>0</v>
      </c>
      <c r="D23" s="127">
        <v>0</v>
      </c>
      <c r="E23" s="128">
        <v>0</v>
      </c>
      <c r="F23" s="129">
        <f t="shared" si="2"/>
        <v>0</v>
      </c>
      <c r="G23" s="130"/>
      <c r="H23" s="131">
        <v>0</v>
      </c>
      <c r="I23" s="127">
        <v>0</v>
      </c>
      <c r="J23" s="128">
        <v>0</v>
      </c>
      <c r="K23" s="129">
        <f t="shared" si="1"/>
        <v>0</v>
      </c>
      <c r="M23" s="124">
        <f t="shared" si="3"/>
        <v>0</v>
      </c>
    </row>
    <row r="24" spans="1:13" ht="24.75" thickBot="1" x14ac:dyDescent="0.6">
      <c r="A24" s="132"/>
      <c r="B24" s="109" t="s">
        <v>1</v>
      </c>
      <c r="C24" s="133">
        <f>SUM(C9:C23)</f>
        <v>0</v>
      </c>
      <c r="D24" s="134">
        <f t="shared" ref="D24:F24" si="4">SUM(D9:D23)</f>
        <v>0</v>
      </c>
      <c r="E24" s="135">
        <f t="shared" si="4"/>
        <v>0</v>
      </c>
      <c r="F24" s="133">
        <f t="shared" si="4"/>
        <v>0</v>
      </c>
      <c r="G24" s="136"/>
      <c r="H24" s="133">
        <f t="shared" ref="H24:K24" si="5">SUM(H9:H23)</f>
        <v>0</v>
      </c>
      <c r="I24" s="134">
        <f t="shared" si="5"/>
        <v>0</v>
      </c>
      <c r="J24" s="135">
        <f t="shared" si="5"/>
        <v>0</v>
      </c>
      <c r="K24" s="133">
        <f t="shared" si="5"/>
        <v>0</v>
      </c>
      <c r="L24" s="108"/>
      <c r="M24" s="109">
        <f t="shared" ref="M24" si="6">SUM(M9:M23)</f>
        <v>0</v>
      </c>
    </row>
    <row r="25" spans="1:13" ht="24.75" thickTop="1" x14ac:dyDescent="0.55000000000000004">
      <c r="A25" s="162" t="s">
        <v>57</v>
      </c>
      <c r="B25" s="162"/>
      <c r="C25" s="162"/>
      <c r="D25" s="162"/>
      <c r="E25" s="162"/>
      <c r="F25" s="137"/>
      <c r="G25" s="137"/>
    </row>
    <row r="26" spans="1:13" x14ac:dyDescent="0.55000000000000004">
      <c r="C26" s="148" t="s">
        <v>58</v>
      </c>
      <c r="D26" s="148"/>
      <c r="E26" s="148"/>
      <c r="F26" s="148"/>
      <c r="G26" s="83"/>
    </row>
    <row r="27" spans="1:13" ht="18" customHeight="1" x14ac:dyDescent="0.55000000000000004">
      <c r="C27" s="149" t="s">
        <v>59</v>
      </c>
      <c r="D27" s="149"/>
      <c r="E27" s="149"/>
      <c r="F27" s="149"/>
      <c r="G27" s="137"/>
    </row>
    <row r="28" spans="1:13" ht="18" customHeight="1" x14ac:dyDescent="0.55000000000000004">
      <c r="C28" s="148" t="s">
        <v>60</v>
      </c>
      <c r="D28" s="148"/>
      <c r="E28" s="148"/>
      <c r="F28" s="148"/>
      <c r="G28" s="83"/>
    </row>
    <row r="29" spans="1:13" x14ac:dyDescent="0.55000000000000004">
      <c r="C29" s="149" t="s">
        <v>61</v>
      </c>
      <c r="D29" s="149"/>
      <c r="E29" s="149"/>
      <c r="F29" s="149"/>
      <c r="G29" s="137"/>
    </row>
  </sheetData>
  <mergeCells count="13">
    <mergeCell ref="A1:K1"/>
    <mergeCell ref="A2:K2"/>
    <mergeCell ref="A3:A4"/>
    <mergeCell ref="B3:B4"/>
    <mergeCell ref="C3:F3"/>
    <mergeCell ref="H3:K3"/>
    <mergeCell ref="D4:E4"/>
    <mergeCell ref="I4:J4"/>
    <mergeCell ref="A25:E25"/>
    <mergeCell ref="C26:F26"/>
    <mergeCell ref="C27:F27"/>
    <mergeCell ref="C28:F28"/>
    <mergeCell ref="C29:F29"/>
  </mergeCells>
  <printOptions horizontalCentered="1"/>
  <pageMargins left="0.31496062992125984" right="0.19685039370078741" top="0.51181102362204722" bottom="0.15748031496062992" header="0.23622047244094491" footer="0.15748031496062992"/>
  <pageSetup paperSize="9" scale="80" orientation="landscape" blackAndWhite="1" r:id="rId1"/>
  <headerFooter alignWithMargins="0">
    <oddHeader>&amp;C&amp;"TH SarabunPSK,Bold"&amp;18&amp;A&amp;R&amp;P/&amp;N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10</vt:i4>
      </vt:variant>
    </vt:vector>
  </HeadingPairs>
  <TitlesOfParts>
    <vt:vector size="15" baseType="lpstr">
      <vt:lpstr>1. คดีอาญา 61</vt:lpstr>
      <vt:lpstr>2.คุ้มครองพยาน 61</vt:lpstr>
      <vt:lpstr>3.นักจิตวิทยา 61</vt:lpstr>
      <vt:lpstr>4.ชันสูตรพลิกศพ 61</vt:lpstr>
      <vt:lpstr>5.หมายเรียกพยาน 61</vt:lpstr>
      <vt:lpstr>'1. คดีอาญา 61'!Print_Area</vt:lpstr>
      <vt:lpstr>'2.คุ้มครองพยาน 61'!Print_Area</vt:lpstr>
      <vt:lpstr>'3.นักจิตวิทยา 61'!Print_Area</vt:lpstr>
      <vt:lpstr>'4.ชันสูตรพลิกศพ 61'!Print_Area</vt:lpstr>
      <vt:lpstr>'5.หมายเรียกพยาน 61'!Print_Area</vt:lpstr>
      <vt:lpstr>'1. คดีอาญา 61'!Print_Titles</vt:lpstr>
      <vt:lpstr>'2.คุ้มครองพยาน 61'!Print_Titles</vt:lpstr>
      <vt:lpstr>'3.นักจิตวิทยา 61'!Print_Titles</vt:lpstr>
      <vt:lpstr>'4.ชันสูตรพลิกศพ 61'!Print_Titles</vt:lpstr>
      <vt:lpstr>'5.หมายเรียกพยาน 61'!Print_Titles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New-PC</cp:lastModifiedBy>
  <cp:lastPrinted>2018-04-17T10:02:26Z</cp:lastPrinted>
  <dcterms:created xsi:type="dcterms:W3CDTF">2009-06-11T08:09:42Z</dcterms:created>
  <dcterms:modified xsi:type="dcterms:W3CDTF">2018-04-17T10:02:36Z</dcterms:modified>
</cp:coreProperties>
</file>