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35" windowHeight="5670" activeTab="0"/>
  </bookViews>
  <sheets>
    <sheet name="แบบฟอร์มสำรวจ" sheetId="1" r:id="rId1"/>
    <sheet name="หน่วยได้รับจัดสรร" sheetId="2" r:id="rId2"/>
  </sheets>
  <definedNames>
    <definedName name="_xlnm.Print_Area" localSheetId="1">'หน่วยได้รับจัดสรร'!$A$1:$G$41</definedName>
    <definedName name="_xlnm.Print_Titles" localSheetId="1">'หน่วยได้รับจัดสรร'!$2:$2</definedName>
  </definedNames>
  <calcPr fullCalcOnLoad="1"/>
</workbook>
</file>

<file path=xl/sharedStrings.xml><?xml version="1.0" encoding="utf-8"?>
<sst xmlns="http://schemas.openxmlformats.org/spreadsheetml/2006/main" count="64" uniqueCount="60">
  <si>
    <t>ลำดับ</t>
  </si>
  <si>
    <t>หน่วย</t>
  </si>
  <si>
    <t>รวม ภ./บช.</t>
  </si>
  <si>
    <t>หน่วยงาน บก./จว.......</t>
  </si>
  <si>
    <t>ได้รับจัดสรร
ค่าสาธารณูปโภคเพิ่มเติมจาก ตร.  
 (2)</t>
  </si>
  <si>
    <t>สลก.ตร.</t>
  </si>
  <si>
    <t>ตท.</t>
  </si>
  <si>
    <t>สท.</t>
  </si>
  <si>
    <t>บ.ตร.</t>
  </si>
  <si>
    <t>วน.</t>
  </si>
  <si>
    <t>สยศ.ตร.</t>
  </si>
  <si>
    <t>สกบ.</t>
  </si>
  <si>
    <t>สกพ.</t>
  </si>
  <si>
    <t>สงป.</t>
  </si>
  <si>
    <t>กมค.</t>
  </si>
  <si>
    <t>จต.</t>
  </si>
  <si>
    <t xml:space="preserve">สตส. </t>
  </si>
  <si>
    <t>บช.น.</t>
  </si>
  <si>
    <t>ภ.1</t>
  </si>
  <si>
    <t>ภ.2</t>
  </si>
  <si>
    <t>ภ.3</t>
  </si>
  <si>
    <t>ภ.4</t>
  </si>
  <si>
    <t>ภ.5</t>
  </si>
  <si>
    <t>ภ.6</t>
  </si>
  <si>
    <t>ภ.7</t>
  </si>
  <si>
    <t>ภ.8</t>
  </si>
  <si>
    <t>บช.ก.</t>
  </si>
  <si>
    <t>บช.ปส.</t>
  </si>
  <si>
    <t>สตม.</t>
  </si>
  <si>
    <t>บช.ตชด.</t>
  </si>
  <si>
    <t>สพฐ.ตร.</t>
  </si>
  <si>
    <t>สทส.</t>
  </si>
  <si>
    <t>บช.ศ.</t>
  </si>
  <si>
    <t>รร.นรต.</t>
  </si>
  <si>
    <t>รพ.ตร.</t>
  </si>
  <si>
    <t xml:space="preserve">บช.ส.     </t>
  </si>
  <si>
    <t xml:space="preserve">สง.ก.ตร.     </t>
  </si>
  <si>
    <t>หน่วยโอนเปลี่ยนแปลงงบอื่นของหน่วย เป็นค่าสาธารณูปโภค (3)</t>
  </si>
  <si>
    <t>หน่วยงาน (ภ./บช., และ บช.,บก.ในสังกัด สง.ผบ.ตร.).....................................................</t>
  </si>
  <si>
    <t>รวมทั้งสิ้น
(4) = (1)+(2)+(3)</t>
  </si>
  <si>
    <t>ได้รับจัดสรร
ค่าสาธารณูปโภคจาก ตร. (ตาม พ.ร.บ.) 
(1)</t>
  </si>
  <si>
    <t>ผลเบิกจ่ายค่าสาธารณูปโภคปี 61
 ก่อนเดือน มิ.ย.61 (5)</t>
  </si>
  <si>
    <t>รวมทั้งสิ้น</t>
  </si>
  <si>
    <t>งบประมาณค่าสาธารณูปโภคทั้งสิ้น</t>
  </si>
  <si>
    <t>แบบฟอร์มสำรวจค่าสาธารณูปโภค ปีงบประมาณ พ.ศ. 2561 (ครั้งที่ 2)</t>
  </si>
  <si>
    <t>ผลเบิกจ่ายและประมาณการค่าสาธารณูปโภค ปีงบประมาณ พ.ศ. 2561</t>
  </si>
  <si>
    <t>ผลเบิกจ่ายค่าสาธารณูปโภค
(เดือน มิ.ย.61) (6)</t>
  </si>
  <si>
    <t>ผลเบิกจ่ายค่าสาธารณูปโภค
(เดือน ก.ค.61) (7)</t>
  </si>
  <si>
    <t xml:space="preserve">รวมทั้งสิ้น
(9) = (5)+(6)+(7)+(8) </t>
  </si>
  <si>
    <t>ขอรับการสนับสนุนงบประมาณ พ.ศ. 2561
เพิ่มเติม (10) = (9)-(4)</t>
  </si>
  <si>
    <t>ประมาณการ 
มิ.ย.-ก.ค.61 
(ยังไม่จ่ายชำระ) (8)</t>
  </si>
  <si>
    <r>
      <rPr>
        <u val="singleAccounting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ส่งข้อมูลให้ ตร. (ผ่าน สงป.) ภายในวันจันทร์ที่ 6 ส.ค.61</t>
    </r>
  </si>
  <si>
    <t xml:space="preserve">ได้รับจัดสรร
ตาม พ.ร.บ. </t>
  </si>
  <si>
    <t>จัดสรรเพิ่มเติมงวด 1</t>
  </si>
  <si>
    <t>จัดสรรเพิ่มเติม งวด 2</t>
  </si>
  <si>
    <t>รวมจัดสรรเพิ่มเติม</t>
  </si>
  <si>
    <t xml:space="preserve">สง.ก.ต.ช.    </t>
  </si>
  <si>
    <t>ภ.9+ศชต.</t>
  </si>
  <si>
    <t xml:space="preserve">              ให้หน่วยตรวจสอบงบประมาณที่ได้รับจัดสรรจาก ตร. ในภาพรวมหน่วยตรงกับตารางแนบท้าย</t>
  </si>
  <si>
    <t xml:space="preserve">ค่าสาธารณูปโภค (ค่าไฟฟ้า ประปา โทรศัพท์และไปรษณีย์) ที่หน่วยได้รับจัดสรร ปีงบประมาณ พ.ศ. 2561 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</si>
</sst>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  <numFmt numFmtId="174" formatCode="#,##0.0"/>
    <numFmt numFmtId="175" formatCode="_-* #,##0.000_-;\-* #,##0.000_-;_-* &quot;-&quot;??_-;_-@_-"/>
    <numFmt numFmtId="176" formatCode="_-* #,##0.0000_-;\-* #,##0.0000_-;_-* &quot;-&quot;??_-;_-@_-"/>
    <numFmt numFmtId="177" formatCode="[$-1070000]d/m/yy;@"/>
    <numFmt numFmtId="178" formatCode="_(* #,##0.00_);_(* \(#,##0.00\);_(* &quot;-&quot;??_);_(@_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_ ;[Red]\-#,##0\ "/>
  </numFmts>
  <fonts count="41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Accounting"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>
        <color theme="0" tint="-0.149959996342659"/>
      </bottom>
    </border>
    <border>
      <left style="thin"/>
      <right style="thin"/>
      <top style="dotted">
        <color theme="0" tint="-0.149959996342659"/>
      </top>
      <bottom style="dotted">
        <color theme="0" tint="-0.149959996342659"/>
      </bottom>
    </border>
    <border>
      <left style="thin"/>
      <right style="thin"/>
      <top style="dotted">
        <color theme="0" tint="-0.149959996342659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>
        <color theme="0" tint="-0.24993999302387238"/>
      </bottom>
    </border>
    <border>
      <left style="thin"/>
      <right style="thin"/>
      <top style="dotted">
        <color theme="0" tint="-0.24993999302387238"/>
      </top>
      <bottom style="dotted">
        <color theme="0" tint="-0.24993999302387238"/>
      </bottom>
    </border>
    <border>
      <left style="thin"/>
      <right style="thin"/>
      <top style="dotted">
        <color theme="0" tint="-0.2499399930238723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0" fontId="31" fillId="0" borderId="3" applyNumberFormat="0" applyFill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7" fillId="19" borderId="5" applyNumberFormat="0" applyAlignment="0" applyProtection="0"/>
    <xf numFmtId="0" fontId="0" fillId="31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3" fontId="3" fillId="0" borderId="0" xfId="38" applyFont="1" applyAlignment="1">
      <alignment horizontal="center"/>
    </xf>
    <xf numFmtId="43" fontId="3" fillId="0" borderId="0" xfId="38" applyFont="1" applyAlignment="1">
      <alignment/>
    </xf>
    <xf numFmtId="43" fontId="3" fillId="0" borderId="10" xfId="38" applyFont="1" applyBorder="1" applyAlignment="1">
      <alignment horizontal="center" vertical="center"/>
    </xf>
    <xf numFmtId="43" fontId="3" fillId="0" borderId="10" xfId="38" applyFont="1" applyBorder="1" applyAlignment="1">
      <alignment/>
    </xf>
    <xf numFmtId="43" fontId="3" fillId="0" borderId="0" xfId="38" applyFont="1" applyAlignment="1">
      <alignment horizontal="right"/>
    </xf>
    <xf numFmtId="43" fontId="3" fillId="32" borderId="11" xfId="38" applyFont="1" applyFill="1" applyBorder="1" applyAlignment="1">
      <alignment horizontal="center" vertical="center" wrapText="1"/>
    </xf>
    <xf numFmtId="169" fontId="3" fillId="32" borderId="10" xfId="38" applyNumberFormat="1" applyFont="1" applyFill="1" applyBorder="1" applyAlignment="1">
      <alignment/>
    </xf>
    <xf numFmtId="169" fontId="3" fillId="0" borderId="12" xfId="38" applyNumberFormat="1" applyFont="1" applyBorder="1" applyAlignment="1">
      <alignment horizontal="center" vertical="center"/>
    </xf>
    <xf numFmtId="43" fontId="3" fillId="0" borderId="12" xfId="38" applyFont="1" applyBorder="1" applyAlignment="1">
      <alignment/>
    </xf>
    <xf numFmtId="169" fontId="3" fillId="32" borderId="12" xfId="38" applyNumberFormat="1" applyFont="1" applyFill="1" applyBorder="1" applyAlignment="1">
      <alignment/>
    </xf>
    <xf numFmtId="169" fontId="3" fillId="0" borderId="13" xfId="38" applyNumberFormat="1" applyFont="1" applyBorder="1" applyAlignment="1">
      <alignment horizontal="center" vertical="center"/>
    </xf>
    <xf numFmtId="43" fontId="3" fillId="0" borderId="13" xfId="38" applyFont="1" applyBorder="1" applyAlignment="1">
      <alignment/>
    </xf>
    <xf numFmtId="169" fontId="3" fillId="32" borderId="13" xfId="38" applyNumberFormat="1" applyFont="1" applyFill="1" applyBorder="1" applyAlignment="1">
      <alignment/>
    </xf>
    <xf numFmtId="169" fontId="3" fillId="0" borderId="14" xfId="38" applyNumberFormat="1" applyFont="1" applyBorder="1" applyAlignment="1">
      <alignment horizontal="center" vertical="center"/>
    </xf>
    <xf numFmtId="43" fontId="3" fillId="0" borderId="14" xfId="38" applyFont="1" applyBorder="1" applyAlignment="1">
      <alignment/>
    </xf>
    <xf numFmtId="169" fontId="3" fillId="32" borderId="14" xfId="38" applyNumberFormat="1" applyFont="1" applyFill="1" applyBorder="1" applyAlignment="1">
      <alignment/>
    </xf>
    <xf numFmtId="169" fontId="3" fillId="0" borderId="0" xfId="38" applyNumberFormat="1" applyFont="1" applyAlignment="1">
      <alignment/>
    </xf>
    <xf numFmtId="169" fontId="4" fillId="0" borderId="15" xfId="38" applyNumberFormat="1" applyFont="1" applyBorder="1" applyAlignment="1">
      <alignment horizontal="center" vertical="center" wrapText="1"/>
    </xf>
    <xf numFmtId="169" fontId="4" fillId="0" borderId="15" xfId="38" applyNumberFormat="1" applyFont="1" applyBorder="1" applyAlignment="1">
      <alignment horizontal="center" vertical="center"/>
    </xf>
    <xf numFmtId="169" fontId="4" fillId="0" borderId="10" xfId="38" applyNumberFormat="1" applyFont="1" applyBorder="1" applyAlignment="1">
      <alignment horizontal="center" vertical="center" wrapText="1"/>
    </xf>
    <xf numFmtId="169" fontId="4" fillId="0" borderId="0" xfId="38" applyNumberFormat="1" applyFont="1" applyAlignment="1">
      <alignment/>
    </xf>
    <xf numFmtId="169" fontId="3" fillId="0" borderId="10" xfId="38" applyNumberFormat="1" applyFont="1" applyBorder="1" applyAlignment="1">
      <alignment vertical="center" shrinkToFit="1"/>
    </xf>
    <xf numFmtId="169" fontId="4" fillId="0" borderId="10" xfId="38" applyNumberFormat="1" applyFont="1" applyBorder="1" applyAlignment="1">
      <alignment horizontal="right" shrinkToFit="1"/>
    </xf>
    <xf numFmtId="169" fontId="4" fillId="0" borderId="10" xfId="38" applyNumberFormat="1" applyFont="1" applyBorder="1" applyAlignment="1">
      <alignment shrinkToFit="1"/>
    </xf>
    <xf numFmtId="169" fontId="3" fillId="0" borderId="0" xfId="38" applyNumberFormat="1" applyFont="1" applyAlignment="1">
      <alignment shrinkToFit="1"/>
    </xf>
    <xf numFmtId="169" fontId="3" fillId="0" borderId="16" xfId="38" applyNumberFormat="1" applyFont="1" applyBorder="1" applyAlignment="1">
      <alignment vertical="center" shrinkToFit="1"/>
    </xf>
    <xf numFmtId="169" fontId="3" fillId="0" borderId="16" xfId="38" applyNumberFormat="1" applyFont="1" applyBorder="1" applyAlignment="1">
      <alignment shrinkToFit="1"/>
    </xf>
    <xf numFmtId="169" fontId="3" fillId="0" borderId="17" xfId="38" applyNumberFormat="1" applyFont="1" applyBorder="1" applyAlignment="1">
      <alignment vertical="center" shrinkToFit="1"/>
    </xf>
    <xf numFmtId="169" fontId="3" fillId="0" borderId="17" xfId="38" applyNumberFormat="1" applyFont="1" applyBorder="1" applyAlignment="1">
      <alignment shrinkToFit="1"/>
    </xf>
    <xf numFmtId="169" fontId="3" fillId="32" borderId="17" xfId="38" applyNumberFormat="1" applyFont="1" applyFill="1" applyBorder="1" applyAlignment="1">
      <alignment shrinkToFit="1"/>
    </xf>
    <xf numFmtId="169" fontId="3" fillId="32" borderId="0" xfId="38" applyNumberFormat="1" applyFont="1" applyFill="1" applyAlignment="1">
      <alignment shrinkToFit="1"/>
    </xf>
    <xf numFmtId="169" fontId="3" fillId="0" borderId="18" xfId="38" applyNumberFormat="1" applyFont="1" applyBorder="1" applyAlignment="1">
      <alignment vertical="center" shrinkToFit="1"/>
    </xf>
    <xf numFmtId="169" fontId="3" fillId="0" borderId="18" xfId="38" applyNumberFormat="1" applyFont="1" applyBorder="1" applyAlignment="1">
      <alignment shrinkToFit="1"/>
    </xf>
    <xf numFmtId="169" fontId="4" fillId="0" borderId="10" xfId="38" applyNumberFormat="1" applyFont="1" applyBorder="1" applyAlignment="1">
      <alignment vertical="center" shrinkToFit="1"/>
    </xf>
    <xf numFmtId="169" fontId="4" fillId="0" borderId="0" xfId="38" applyNumberFormat="1" applyFont="1" applyAlignment="1">
      <alignment shrinkToFit="1"/>
    </xf>
    <xf numFmtId="169" fontId="3" fillId="0" borderId="0" xfId="38" applyNumberFormat="1" applyFont="1" applyBorder="1" applyAlignment="1">
      <alignment vertical="center"/>
    </xf>
    <xf numFmtId="169" fontId="4" fillId="0" borderId="0" xfId="38" applyNumberFormat="1" applyFont="1" applyBorder="1" applyAlignment="1">
      <alignment/>
    </xf>
    <xf numFmtId="169" fontId="3" fillId="0" borderId="0" xfId="38" applyNumberFormat="1" applyFont="1" applyAlignment="1">
      <alignment vertical="center"/>
    </xf>
    <xf numFmtId="43" fontId="3" fillId="0" borderId="11" xfId="38" applyFont="1" applyBorder="1" applyAlignment="1">
      <alignment horizontal="center" vertical="center" wrapText="1"/>
    </xf>
    <xf numFmtId="43" fontId="3" fillId="0" borderId="19" xfId="38" applyFont="1" applyBorder="1" applyAlignment="1">
      <alignment horizontal="center" vertical="center" wrapText="1"/>
    </xf>
    <xf numFmtId="43" fontId="3" fillId="0" borderId="11" xfId="38" applyFont="1" applyBorder="1" applyAlignment="1">
      <alignment horizontal="center" vertical="center"/>
    </xf>
    <xf numFmtId="43" fontId="3" fillId="0" borderId="19" xfId="38" applyFont="1" applyBorder="1" applyAlignment="1">
      <alignment horizontal="center" vertical="center"/>
    </xf>
    <xf numFmtId="43" fontId="3" fillId="32" borderId="20" xfId="38" applyFont="1" applyFill="1" applyBorder="1" applyAlignment="1">
      <alignment horizontal="center" vertical="center"/>
    </xf>
    <xf numFmtId="43" fontId="3" fillId="32" borderId="21" xfId="38" applyFont="1" applyFill="1" applyBorder="1" applyAlignment="1">
      <alignment horizontal="center" vertical="center"/>
    </xf>
    <xf numFmtId="43" fontId="3" fillId="32" borderId="22" xfId="38" applyFont="1" applyFill="1" applyBorder="1" applyAlignment="1">
      <alignment horizontal="center" vertical="center"/>
    </xf>
    <xf numFmtId="43" fontId="3" fillId="32" borderId="11" xfId="38" applyFont="1" applyFill="1" applyBorder="1" applyAlignment="1">
      <alignment horizontal="center" vertical="center" wrapText="1"/>
    </xf>
    <xf numFmtId="43" fontId="3" fillId="32" borderId="19" xfId="38" applyFont="1" applyFill="1" applyBorder="1" applyAlignment="1">
      <alignment horizontal="center" vertical="center" wrapText="1"/>
    </xf>
    <xf numFmtId="43" fontId="4" fillId="0" borderId="0" xfId="38" applyFont="1" applyAlignment="1">
      <alignment horizontal="center"/>
    </xf>
    <xf numFmtId="169" fontId="4" fillId="0" borderId="23" xfId="38" applyNumberFormat="1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962025</xdr:colOff>
      <xdr:row>23</xdr:row>
      <xdr:rowOff>190500</xdr:rowOff>
    </xdr:from>
    <xdr:to>
      <xdr:col>10</xdr:col>
      <xdr:colOff>666750</xdr:colOff>
      <xdr:row>29</xdr:row>
      <xdr:rowOff>161925</xdr:rowOff>
    </xdr:to>
    <xdr:sp>
      <xdr:nvSpPr>
        <xdr:cNvPr id="1" name="กล่องข้อความ 2"/>
        <xdr:cNvSpPr txBox="1">
          <a:spLocks noChangeArrowheads="1"/>
        </xdr:cNvSpPr>
      </xdr:nvSpPr>
      <xdr:spPr>
        <a:xfrm>
          <a:off x="9705975" y="7219950"/>
          <a:ext cx="3448050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ตรวจแล้วถูกต้อง
.............................................
(........................................)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วันที่..................................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9"/>
  <sheetViews>
    <sheetView tabSelected="1" zoomScale="80" zoomScaleNormal="80" zoomScalePageLayoutView="0" workbookViewId="0" topLeftCell="A10">
      <selection activeCell="B26" sqref="B26"/>
    </sheetView>
  </sheetViews>
  <sheetFormatPr defaultColWidth="9.00390625" defaultRowHeight="21.75"/>
  <cols>
    <col min="1" max="1" width="9.421875" style="1" customWidth="1"/>
    <col min="2" max="2" width="28.140625" style="2" customWidth="1"/>
    <col min="3" max="11" width="18.7109375" style="2" customWidth="1"/>
    <col min="12" max="12" width="20.57421875" style="2" customWidth="1"/>
    <col min="13" max="16384" width="9.00390625" style="2" customWidth="1"/>
  </cols>
  <sheetData>
    <row r="1" spans="2:12" ht="21">
      <c r="B1" s="48" t="s">
        <v>44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21">
      <c r="B2" s="48" t="s">
        <v>38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6.25" customHeight="1">
      <c r="A3" s="39" t="s">
        <v>0</v>
      </c>
      <c r="B3" s="41" t="s">
        <v>1</v>
      </c>
      <c r="C3" s="43" t="s">
        <v>43</v>
      </c>
      <c r="D3" s="44"/>
      <c r="E3" s="44"/>
      <c r="F3" s="45"/>
      <c r="G3" s="43" t="s">
        <v>45</v>
      </c>
      <c r="H3" s="44"/>
      <c r="I3" s="44"/>
      <c r="J3" s="44"/>
      <c r="K3" s="45"/>
      <c r="L3" s="46" t="s">
        <v>49</v>
      </c>
    </row>
    <row r="4" spans="1:12" ht="84.75" customHeight="1">
      <c r="A4" s="40"/>
      <c r="B4" s="42"/>
      <c r="C4" s="6" t="s">
        <v>40</v>
      </c>
      <c r="D4" s="6" t="s">
        <v>4</v>
      </c>
      <c r="E4" s="6" t="s">
        <v>37</v>
      </c>
      <c r="F4" s="6" t="s">
        <v>39</v>
      </c>
      <c r="G4" s="6" t="s">
        <v>41</v>
      </c>
      <c r="H4" s="6" t="s">
        <v>46</v>
      </c>
      <c r="I4" s="6" t="s">
        <v>47</v>
      </c>
      <c r="J4" s="6" t="s">
        <v>50</v>
      </c>
      <c r="K4" s="6" t="s">
        <v>48</v>
      </c>
      <c r="L4" s="47"/>
    </row>
    <row r="5" spans="1:12" ht="21">
      <c r="A5" s="3"/>
      <c r="B5" s="4" t="s">
        <v>2</v>
      </c>
      <c r="C5" s="7">
        <f>SUM(C6:C23)</f>
        <v>0</v>
      </c>
      <c r="D5" s="7">
        <f aca="true" t="shared" si="0" ref="D5:L5">SUM(D6:D23)</f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</row>
    <row r="6" spans="1:12" ht="21">
      <c r="A6" s="8"/>
      <c r="B6" s="9" t="s">
        <v>3</v>
      </c>
      <c r="C6" s="10"/>
      <c r="D6" s="10"/>
      <c r="E6" s="10"/>
      <c r="F6" s="10">
        <f>SUM(C6:E6)</f>
        <v>0</v>
      </c>
      <c r="G6" s="10"/>
      <c r="H6" s="10"/>
      <c r="I6" s="10"/>
      <c r="J6" s="10"/>
      <c r="K6" s="10">
        <f>SUM(G6:J6)</f>
        <v>0</v>
      </c>
      <c r="L6" s="10">
        <f>K6-F6</f>
        <v>0</v>
      </c>
    </row>
    <row r="7" spans="1:12" ht="21">
      <c r="A7" s="11"/>
      <c r="B7" s="12"/>
      <c r="C7" s="13"/>
      <c r="D7" s="13"/>
      <c r="E7" s="13"/>
      <c r="F7" s="13">
        <f aca="true" t="shared" si="1" ref="F7:F23">SUM(C7:E7)</f>
        <v>0</v>
      </c>
      <c r="G7" s="13"/>
      <c r="H7" s="13"/>
      <c r="I7" s="13"/>
      <c r="J7" s="13"/>
      <c r="K7" s="13">
        <f aca="true" t="shared" si="2" ref="K7:K23">SUM(G7:J7)</f>
        <v>0</v>
      </c>
      <c r="L7" s="13">
        <f aca="true" t="shared" si="3" ref="L7:L23">K7-F7</f>
        <v>0</v>
      </c>
    </row>
    <row r="8" spans="1:12" ht="21">
      <c r="A8" s="11"/>
      <c r="B8" s="12"/>
      <c r="C8" s="13"/>
      <c r="D8" s="13"/>
      <c r="E8" s="13"/>
      <c r="F8" s="13">
        <f t="shared" si="1"/>
        <v>0</v>
      </c>
      <c r="G8" s="13"/>
      <c r="H8" s="13"/>
      <c r="I8" s="13"/>
      <c r="J8" s="13"/>
      <c r="K8" s="13">
        <f t="shared" si="2"/>
        <v>0</v>
      </c>
      <c r="L8" s="13">
        <f t="shared" si="3"/>
        <v>0</v>
      </c>
    </row>
    <row r="9" spans="1:12" ht="21">
      <c r="A9" s="11"/>
      <c r="B9" s="12"/>
      <c r="C9" s="13"/>
      <c r="D9" s="13"/>
      <c r="E9" s="13"/>
      <c r="F9" s="13">
        <f t="shared" si="1"/>
        <v>0</v>
      </c>
      <c r="G9" s="13"/>
      <c r="H9" s="13"/>
      <c r="I9" s="13"/>
      <c r="J9" s="13"/>
      <c r="K9" s="13">
        <f t="shared" si="2"/>
        <v>0</v>
      </c>
      <c r="L9" s="13">
        <f t="shared" si="3"/>
        <v>0</v>
      </c>
    </row>
    <row r="10" spans="1:12" ht="21">
      <c r="A10" s="11"/>
      <c r="B10" s="12"/>
      <c r="C10" s="13"/>
      <c r="D10" s="13"/>
      <c r="E10" s="13"/>
      <c r="F10" s="13">
        <f t="shared" si="1"/>
        <v>0</v>
      </c>
      <c r="G10" s="13"/>
      <c r="H10" s="13"/>
      <c r="I10" s="13"/>
      <c r="J10" s="13"/>
      <c r="K10" s="13">
        <f t="shared" si="2"/>
        <v>0</v>
      </c>
      <c r="L10" s="13">
        <f t="shared" si="3"/>
        <v>0</v>
      </c>
    </row>
    <row r="11" spans="1:12" ht="21">
      <c r="A11" s="11"/>
      <c r="B11" s="12"/>
      <c r="C11" s="13"/>
      <c r="D11" s="13"/>
      <c r="E11" s="13"/>
      <c r="F11" s="13">
        <f t="shared" si="1"/>
        <v>0</v>
      </c>
      <c r="G11" s="13"/>
      <c r="H11" s="13"/>
      <c r="I11" s="13"/>
      <c r="J11" s="13"/>
      <c r="K11" s="13">
        <f t="shared" si="2"/>
        <v>0</v>
      </c>
      <c r="L11" s="13">
        <f t="shared" si="3"/>
        <v>0</v>
      </c>
    </row>
    <row r="12" spans="1:12" ht="21">
      <c r="A12" s="11"/>
      <c r="B12" s="12"/>
      <c r="C12" s="13"/>
      <c r="D12" s="13"/>
      <c r="E12" s="13"/>
      <c r="F12" s="13">
        <f t="shared" si="1"/>
        <v>0</v>
      </c>
      <c r="G12" s="13"/>
      <c r="H12" s="13"/>
      <c r="I12" s="13"/>
      <c r="J12" s="13"/>
      <c r="K12" s="13">
        <f t="shared" si="2"/>
        <v>0</v>
      </c>
      <c r="L12" s="13">
        <f t="shared" si="3"/>
        <v>0</v>
      </c>
    </row>
    <row r="13" spans="1:12" ht="21">
      <c r="A13" s="11"/>
      <c r="B13" s="12"/>
      <c r="C13" s="13"/>
      <c r="D13" s="13"/>
      <c r="E13" s="13"/>
      <c r="F13" s="13">
        <f t="shared" si="1"/>
        <v>0</v>
      </c>
      <c r="G13" s="13"/>
      <c r="H13" s="13"/>
      <c r="I13" s="13"/>
      <c r="J13" s="13"/>
      <c r="K13" s="13">
        <f t="shared" si="2"/>
        <v>0</v>
      </c>
      <c r="L13" s="13">
        <f t="shared" si="3"/>
        <v>0</v>
      </c>
    </row>
    <row r="14" spans="1:12" ht="21">
      <c r="A14" s="11"/>
      <c r="B14" s="12"/>
      <c r="C14" s="13"/>
      <c r="D14" s="13"/>
      <c r="E14" s="13"/>
      <c r="F14" s="13">
        <f t="shared" si="1"/>
        <v>0</v>
      </c>
      <c r="G14" s="13"/>
      <c r="H14" s="13"/>
      <c r="I14" s="13"/>
      <c r="J14" s="13"/>
      <c r="K14" s="13">
        <f t="shared" si="2"/>
        <v>0</v>
      </c>
      <c r="L14" s="13">
        <f t="shared" si="3"/>
        <v>0</v>
      </c>
    </row>
    <row r="15" spans="1:12" ht="21">
      <c r="A15" s="11"/>
      <c r="B15" s="12"/>
      <c r="C15" s="13"/>
      <c r="D15" s="13"/>
      <c r="E15" s="13"/>
      <c r="F15" s="13">
        <f t="shared" si="1"/>
        <v>0</v>
      </c>
      <c r="G15" s="13"/>
      <c r="H15" s="13"/>
      <c r="I15" s="13"/>
      <c r="J15" s="13"/>
      <c r="K15" s="13">
        <f t="shared" si="2"/>
        <v>0</v>
      </c>
      <c r="L15" s="13">
        <f t="shared" si="3"/>
        <v>0</v>
      </c>
    </row>
    <row r="16" spans="1:12" ht="21">
      <c r="A16" s="11"/>
      <c r="B16" s="12"/>
      <c r="C16" s="13"/>
      <c r="D16" s="13"/>
      <c r="E16" s="13"/>
      <c r="F16" s="13">
        <f t="shared" si="1"/>
        <v>0</v>
      </c>
      <c r="G16" s="13"/>
      <c r="H16" s="13"/>
      <c r="I16" s="13"/>
      <c r="J16" s="13"/>
      <c r="K16" s="13">
        <f t="shared" si="2"/>
        <v>0</v>
      </c>
      <c r="L16" s="13">
        <f t="shared" si="3"/>
        <v>0</v>
      </c>
    </row>
    <row r="17" spans="1:12" ht="21">
      <c r="A17" s="11"/>
      <c r="B17" s="12"/>
      <c r="C17" s="13"/>
      <c r="D17" s="13"/>
      <c r="E17" s="13"/>
      <c r="F17" s="13">
        <f t="shared" si="1"/>
        <v>0</v>
      </c>
      <c r="G17" s="13"/>
      <c r="H17" s="13"/>
      <c r="I17" s="13"/>
      <c r="J17" s="13"/>
      <c r="K17" s="13">
        <f t="shared" si="2"/>
        <v>0</v>
      </c>
      <c r="L17" s="13">
        <f t="shared" si="3"/>
        <v>0</v>
      </c>
    </row>
    <row r="18" spans="1:12" ht="21">
      <c r="A18" s="11"/>
      <c r="B18" s="12"/>
      <c r="C18" s="13"/>
      <c r="D18" s="13"/>
      <c r="E18" s="13"/>
      <c r="F18" s="13">
        <f t="shared" si="1"/>
        <v>0</v>
      </c>
      <c r="G18" s="13"/>
      <c r="H18" s="13"/>
      <c r="I18" s="13"/>
      <c r="J18" s="13"/>
      <c r="K18" s="13">
        <f t="shared" si="2"/>
        <v>0</v>
      </c>
      <c r="L18" s="13">
        <f t="shared" si="3"/>
        <v>0</v>
      </c>
    </row>
    <row r="19" spans="1:12" ht="21">
      <c r="A19" s="11"/>
      <c r="B19" s="12"/>
      <c r="C19" s="13"/>
      <c r="D19" s="13"/>
      <c r="E19" s="13"/>
      <c r="F19" s="13">
        <f t="shared" si="1"/>
        <v>0</v>
      </c>
      <c r="G19" s="13"/>
      <c r="H19" s="13"/>
      <c r="I19" s="13"/>
      <c r="J19" s="13"/>
      <c r="K19" s="13">
        <f t="shared" si="2"/>
        <v>0</v>
      </c>
      <c r="L19" s="13">
        <f t="shared" si="3"/>
        <v>0</v>
      </c>
    </row>
    <row r="20" spans="1:12" ht="21">
      <c r="A20" s="11"/>
      <c r="B20" s="12"/>
      <c r="C20" s="13"/>
      <c r="D20" s="13"/>
      <c r="E20" s="13"/>
      <c r="F20" s="13">
        <f t="shared" si="1"/>
        <v>0</v>
      </c>
      <c r="G20" s="13"/>
      <c r="H20" s="13"/>
      <c r="I20" s="13"/>
      <c r="J20" s="13"/>
      <c r="K20" s="13">
        <f t="shared" si="2"/>
        <v>0</v>
      </c>
      <c r="L20" s="13">
        <f t="shared" si="3"/>
        <v>0</v>
      </c>
    </row>
    <row r="21" spans="1:12" ht="21">
      <c r="A21" s="11"/>
      <c r="B21" s="12"/>
      <c r="C21" s="13"/>
      <c r="D21" s="13"/>
      <c r="E21" s="13"/>
      <c r="F21" s="13">
        <f t="shared" si="1"/>
        <v>0</v>
      </c>
      <c r="G21" s="13"/>
      <c r="H21" s="13"/>
      <c r="I21" s="13"/>
      <c r="J21" s="13"/>
      <c r="K21" s="13">
        <f t="shared" si="2"/>
        <v>0</v>
      </c>
      <c r="L21" s="13">
        <f t="shared" si="3"/>
        <v>0</v>
      </c>
    </row>
    <row r="22" spans="1:12" ht="21">
      <c r="A22" s="11"/>
      <c r="B22" s="12"/>
      <c r="C22" s="13"/>
      <c r="D22" s="13"/>
      <c r="E22" s="13"/>
      <c r="F22" s="13">
        <f t="shared" si="1"/>
        <v>0</v>
      </c>
      <c r="G22" s="13"/>
      <c r="H22" s="13"/>
      <c r="I22" s="13"/>
      <c r="J22" s="13"/>
      <c r="K22" s="13">
        <f t="shared" si="2"/>
        <v>0</v>
      </c>
      <c r="L22" s="13">
        <f t="shared" si="3"/>
        <v>0</v>
      </c>
    </row>
    <row r="23" spans="1:12" ht="21">
      <c r="A23" s="14"/>
      <c r="B23" s="15"/>
      <c r="C23" s="16"/>
      <c r="D23" s="16"/>
      <c r="E23" s="16"/>
      <c r="F23" s="16">
        <f t="shared" si="1"/>
        <v>0</v>
      </c>
      <c r="G23" s="16"/>
      <c r="H23" s="16"/>
      <c r="I23" s="16"/>
      <c r="J23" s="16"/>
      <c r="K23" s="16">
        <f t="shared" si="2"/>
        <v>0</v>
      </c>
      <c r="L23" s="16">
        <f t="shared" si="3"/>
        <v>0</v>
      </c>
    </row>
    <row r="25" ht="23.25">
      <c r="B25" s="2" t="s">
        <v>51</v>
      </c>
    </row>
    <row r="26" ht="21">
      <c r="B26" s="2" t="s">
        <v>58</v>
      </c>
    </row>
    <row r="27" ht="21">
      <c r="H27" s="5"/>
    </row>
    <row r="29" ht="21">
      <c r="H29" s="5"/>
    </row>
  </sheetData>
  <sheetProtection/>
  <mergeCells count="7">
    <mergeCell ref="A3:A4"/>
    <mergeCell ref="B3:B4"/>
    <mergeCell ref="C3:F3"/>
    <mergeCell ref="L3:L4"/>
    <mergeCell ref="B1:L1"/>
    <mergeCell ref="B2:L2"/>
    <mergeCell ref="G3:K3"/>
  </mergeCells>
  <printOptions/>
  <pageMargins left="0.17" right="0.17" top="0.5511811023622047" bottom="0.7480314960629921" header="0.31496062992125984" footer="0.31496062992125984"/>
  <pageSetup fitToHeight="0" fitToWidth="1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6"/>
  <sheetViews>
    <sheetView view="pageBreakPreview" zoomScale="90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6" sqref="D6"/>
    </sheetView>
  </sheetViews>
  <sheetFormatPr defaultColWidth="9.00390625" defaultRowHeight="21.75"/>
  <cols>
    <col min="1" max="1" width="7.28125" style="38" customWidth="1"/>
    <col min="2" max="2" width="26.140625" style="17" customWidth="1"/>
    <col min="3" max="7" width="15.7109375" style="17" customWidth="1"/>
    <col min="8" max="8" width="18.8515625" style="17" customWidth="1"/>
    <col min="9" max="16384" width="9.00390625" style="17" customWidth="1"/>
  </cols>
  <sheetData>
    <row r="1" spans="1:7" ht="23.25" customHeight="1">
      <c r="A1" s="49" t="s">
        <v>59</v>
      </c>
      <c r="B1" s="49"/>
      <c r="C1" s="49"/>
      <c r="D1" s="49"/>
      <c r="E1" s="49"/>
      <c r="F1" s="49"/>
      <c r="G1" s="49"/>
    </row>
    <row r="2" spans="1:7" s="21" customFormat="1" ht="50.25" customHeight="1">
      <c r="A2" s="18" t="s">
        <v>0</v>
      </c>
      <c r="B2" s="19" t="s">
        <v>1</v>
      </c>
      <c r="C2" s="20" t="s">
        <v>52</v>
      </c>
      <c r="D2" s="20" t="s">
        <v>53</v>
      </c>
      <c r="E2" s="20" t="s">
        <v>54</v>
      </c>
      <c r="F2" s="20" t="s">
        <v>55</v>
      </c>
      <c r="G2" s="20" t="s">
        <v>42</v>
      </c>
    </row>
    <row r="3" spans="1:7" s="25" customFormat="1" ht="21">
      <c r="A3" s="22"/>
      <c r="B3" s="23" t="s">
        <v>42</v>
      </c>
      <c r="C3" s="24">
        <f>SUM(C4:C37)</f>
        <v>672259300</v>
      </c>
      <c r="D3" s="24">
        <f>SUM(D4:D37)</f>
        <v>22407089</v>
      </c>
      <c r="E3" s="24">
        <f>SUM(E4:E37)</f>
        <v>128406900</v>
      </c>
      <c r="F3" s="24">
        <f>SUM(F4:F37)</f>
        <v>150813989</v>
      </c>
      <c r="G3" s="24">
        <f>SUM(G4:G37)</f>
        <v>823073289</v>
      </c>
    </row>
    <row r="4" spans="1:7" s="25" customFormat="1" ht="21">
      <c r="A4" s="26">
        <v>1</v>
      </c>
      <c r="B4" s="27" t="s">
        <v>5</v>
      </c>
      <c r="C4" s="27">
        <v>1124600</v>
      </c>
      <c r="D4" s="27">
        <v>730000</v>
      </c>
      <c r="E4" s="27">
        <v>108600</v>
      </c>
      <c r="F4" s="27">
        <f>SUM(D4:E4)</f>
        <v>838600</v>
      </c>
      <c r="G4" s="27">
        <f>SUM(C4+F4)</f>
        <v>1963200</v>
      </c>
    </row>
    <row r="5" spans="1:7" s="25" customFormat="1" ht="21">
      <c r="A5" s="28">
        <v>2</v>
      </c>
      <c r="B5" s="29" t="s">
        <v>6</v>
      </c>
      <c r="C5" s="29">
        <v>1013800</v>
      </c>
      <c r="D5" s="29">
        <v>0</v>
      </c>
      <c r="E5" s="29">
        <v>0</v>
      </c>
      <c r="F5" s="29">
        <f aca="true" t="shared" si="0" ref="F5:F37">SUM(D5:E5)</f>
        <v>0</v>
      </c>
      <c r="G5" s="29">
        <f aca="true" t="shared" si="1" ref="G5:G37">SUM(C5+F5)</f>
        <v>1013800</v>
      </c>
    </row>
    <row r="6" spans="1:7" s="25" customFormat="1" ht="21">
      <c r="A6" s="28">
        <v>3</v>
      </c>
      <c r="B6" s="29" t="s">
        <v>7</v>
      </c>
      <c r="C6" s="29">
        <v>869000</v>
      </c>
      <c r="D6" s="29">
        <v>247600</v>
      </c>
      <c r="E6" s="29">
        <v>108500</v>
      </c>
      <c r="F6" s="29">
        <f t="shared" si="0"/>
        <v>356100</v>
      </c>
      <c r="G6" s="29">
        <f t="shared" si="1"/>
        <v>1225100</v>
      </c>
    </row>
    <row r="7" spans="1:7" s="25" customFormat="1" ht="21">
      <c r="A7" s="28">
        <v>4</v>
      </c>
      <c r="B7" s="30" t="s">
        <v>56</v>
      </c>
      <c r="C7" s="29">
        <v>460000</v>
      </c>
      <c r="D7" s="29">
        <v>0</v>
      </c>
      <c r="E7" s="29">
        <v>0</v>
      </c>
      <c r="F7" s="29">
        <f t="shared" si="0"/>
        <v>0</v>
      </c>
      <c r="G7" s="29">
        <f t="shared" si="1"/>
        <v>460000</v>
      </c>
    </row>
    <row r="8" spans="1:7" s="25" customFormat="1" ht="21">
      <c r="A8" s="28">
        <v>5</v>
      </c>
      <c r="B8" s="29" t="s">
        <v>8</v>
      </c>
      <c r="C8" s="29">
        <v>3893600</v>
      </c>
      <c r="D8" s="29">
        <v>0</v>
      </c>
      <c r="E8" s="29">
        <v>313900</v>
      </c>
      <c r="F8" s="29">
        <f t="shared" si="0"/>
        <v>313900</v>
      </c>
      <c r="G8" s="29">
        <f t="shared" si="1"/>
        <v>4207500</v>
      </c>
    </row>
    <row r="9" spans="1:7" s="25" customFormat="1" ht="21">
      <c r="A9" s="28">
        <v>6</v>
      </c>
      <c r="B9" s="29" t="s">
        <v>9</v>
      </c>
      <c r="C9" s="29">
        <v>894600</v>
      </c>
      <c r="D9" s="29">
        <v>0</v>
      </c>
      <c r="E9" s="29">
        <v>0</v>
      </c>
      <c r="F9" s="29">
        <f t="shared" si="0"/>
        <v>0</v>
      </c>
      <c r="G9" s="29">
        <f t="shared" si="1"/>
        <v>894600</v>
      </c>
    </row>
    <row r="10" spans="1:7" s="25" customFormat="1" ht="21">
      <c r="A10" s="28">
        <v>7</v>
      </c>
      <c r="B10" s="29" t="s">
        <v>10</v>
      </c>
      <c r="C10" s="29">
        <v>2555000</v>
      </c>
      <c r="D10" s="29">
        <v>0</v>
      </c>
      <c r="E10" s="29">
        <v>0</v>
      </c>
      <c r="F10" s="29">
        <f t="shared" si="0"/>
        <v>0</v>
      </c>
      <c r="G10" s="29">
        <f t="shared" si="1"/>
        <v>2555000</v>
      </c>
    </row>
    <row r="11" spans="1:7" s="25" customFormat="1" ht="21">
      <c r="A11" s="28">
        <v>8</v>
      </c>
      <c r="B11" s="29" t="s">
        <v>11</v>
      </c>
      <c r="C11" s="29">
        <v>4106600</v>
      </c>
      <c r="D11" s="29">
        <v>0</v>
      </c>
      <c r="E11" s="29">
        <v>1414400</v>
      </c>
      <c r="F11" s="29">
        <f t="shared" si="0"/>
        <v>1414400</v>
      </c>
      <c r="G11" s="29">
        <f t="shared" si="1"/>
        <v>5521000</v>
      </c>
    </row>
    <row r="12" spans="1:7" s="25" customFormat="1" ht="21">
      <c r="A12" s="28">
        <v>9</v>
      </c>
      <c r="B12" s="29" t="s">
        <v>12</v>
      </c>
      <c r="C12" s="29">
        <v>7565800</v>
      </c>
      <c r="D12" s="29">
        <v>1590500</v>
      </c>
      <c r="E12" s="29">
        <v>16500</v>
      </c>
      <c r="F12" s="29">
        <f t="shared" si="0"/>
        <v>1607000</v>
      </c>
      <c r="G12" s="29">
        <f t="shared" si="1"/>
        <v>9172800</v>
      </c>
    </row>
    <row r="13" spans="1:7" s="25" customFormat="1" ht="21">
      <c r="A13" s="28">
        <v>10</v>
      </c>
      <c r="B13" s="29" t="s">
        <v>13</v>
      </c>
      <c r="C13" s="29">
        <v>4774800</v>
      </c>
      <c r="D13" s="29">
        <v>411000</v>
      </c>
      <c r="E13" s="29">
        <v>0</v>
      </c>
      <c r="F13" s="29">
        <f t="shared" si="0"/>
        <v>411000</v>
      </c>
      <c r="G13" s="29">
        <f t="shared" si="1"/>
        <v>5185800</v>
      </c>
    </row>
    <row r="14" spans="1:7" s="25" customFormat="1" ht="21">
      <c r="A14" s="28">
        <v>11</v>
      </c>
      <c r="B14" s="29" t="s">
        <v>14</v>
      </c>
      <c r="C14" s="29">
        <v>1692000</v>
      </c>
      <c r="D14" s="29">
        <v>0</v>
      </c>
      <c r="E14" s="29">
        <v>376800</v>
      </c>
      <c r="F14" s="29">
        <f t="shared" si="0"/>
        <v>376800</v>
      </c>
      <c r="G14" s="29">
        <f t="shared" si="1"/>
        <v>2068800</v>
      </c>
    </row>
    <row r="15" spans="1:7" s="31" customFormat="1" ht="21">
      <c r="A15" s="28">
        <v>12</v>
      </c>
      <c r="B15" s="30" t="s">
        <v>36</v>
      </c>
      <c r="C15" s="30">
        <v>1976600</v>
      </c>
      <c r="D15" s="30">
        <v>0</v>
      </c>
      <c r="E15" s="30">
        <v>0</v>
      </c>
      <c r="F15" s="29">
        <f t="shared" si="0"/>
        <v>0</v>
      </c>
      <c r="G15" s="29">
        <f t="shared" si="1"/>
        <v>1976600</v>
      </c>
    </row>
    <row r="16" spans="1:7" s="25" customFormat="1" ht="21">
      <c r="A16" s="28">
        <v>13</v>
      </c>
      <c r="B16" s="29" t="s">
        <v>15</v>
      </c>
      <c r="C16" s="29">
        <v>2803000</v>
      </c>
      <c r="D16" s="29">
        <v>0</v>
      </c>
      <c r="E16" s="29">
        <v>0</v>
      </c>
      <c r="F16" s="29">
        <f t="shared" si="0"/>
        <v>0</v>
      </c>
      <c r="G16" s="29">
        <f t="shared" si="1"/>
        <v>2803000</v>
      </c>
    </row>
    <row r="17" spans="1:7" s="25" customFormat="1" ht="21">
      <c r="A17" s="28">
        <v>14</v>
      </c>
      <c r="B17" s="29" t="s">
        <v>16</v>
      </c>
      <c r="C17" s="29">
        <v>1439800</v>
      </c>
      <c r="D17" s="29">
        <v>0</v>
      </c>
      <c r="E17" s="29">
        <v>472100</v>
      </c>
      <c r="F17" s="29">
        <f t="shared" si="0"/>
        <v>472100</v>
      </c>
      <c r="G17" s="29">
        <f t="shared" si="1"/>
        <v>1911900</v>
      </c>
    </row>
    <row r="18" spans="1:7" s="25" customFormat="1" ht="21">
      <c r="A18" s="28">
        <v>15</v>
      </c>
      <c r="B18" s="29" t="s">
        <v>17</v>
      </c>
      <c r="C18" s="29">
        <v>92393600</v>
      </c>
      <c r="D18" s="29">
        <v>5450000</v>
      </c>
      <c r="E18" s="29">
        <v>17633700</v>
      </c>
      <c r="F18" s="29">
        <f t="shared" si="0"/>
        <v>23083700</v>
      </c>
      <c r="G18" s="29">
        <f t="shared" si="1"/>
        <v>115477300</v>
      </c>
    </row>
    <row r="19" spans="1:7" s="25" customFormat="1" ht="21">
      <c r="A19" s="28">
        <v>16</v>
      </c>
      <c r="B19" s="29" t="s">
        <v>18</v>
      </c>
      <c r="C19" s="29">
        <v>32521700</v>
      </c>
      <c r="D19" s="29">
        <v>0</v>
      </c>
      <c r="E19" s="29">
        <v>24385100</v>
      </c>
      <c r="F19" s="29">
        <f t="shared" si="0"/>
        <v>24385100</v>
      </c>
      <c r="G19" s="29">
        <f t="shared" si="1"/>
        <v>56906800</v>
      </c>
    </row>
    <row r="20" spans="1:7" s="25" customFormat="1" ht="21">
      <c r="A20" s="28">
        <v>17</v>
      </c>
      <c r="B20" s="29" t="s">
        <v>19</v>
      </c>
      <c r="C20" s="29">
        <v>28955600</v>
      </c>
      <c r="D20" s="29">
        <v>0</v>
      </c>
      <c r="E20" s="29">
        <v>12100200</v>
      </c>
      <c r="F20" s="29">
        <f t="shared" si="0"/>
        <v>12100200</v>
      </c>
      <c r="G20" s="29">
        <f t="shared" si="1"/>
        <v>41055800</v>
      </c>
    </row>
    <row r="21" spans="1:7" s="25" customFormat="1" ht="21">
      <c r="A21" s="28">
        <v>18</v>
      </c>
      <c r="B21" s="29" t="s">
        <v>20</v>
      </c>
      <c r="C21" s="29">
        <v>36765800</v>
      </c>
      <c r="D21" s="29">
        <v>0</v>
      </c>
      <c r="E21" s="29">
        <v>4898400</v>
      </c>
      <c r="F21" s="29">
        <f t="shared" si="0"/>
        <v>4898400</v>
      </c>
      <c r="G21" s="29">
        <f t="shared" si="1"/>
        <v>41664200</v>
      </c>
    </row>
    <row r="22" spans="1:7" s="25" customFormat="1" ht="21">
      <c r="A22" s="28">
        <v>19</v>
      </c>
      <c r="B22" s="29" t="s">
        <v>21</v>
      </c>
      <c r="C22" s="29">
        <v>43828400</v>
      </c>
      <c r="D22" s="29">
        <v>0</v>
      </c>
      <c r="E22" s="29">
        <v>2124700</v>
      </c>
      <c r="F22" s="29">
        <f t="shared" si="0"/>
        <v>2124700</v>
      </c>
      <c r="G22" s="29">
        <f t="shared" si="1"/>
        <v>45953100</v>
      </c>
    </row>
    <row r="23" spans="1:7" s="25" customFormat="1" ht="21">
      <c r="A23" s="28">
        <v>20</v>
      </c>
      <c r="B23" s="29" t="s">
        <v>22</v>
      </c>
      <c r="C23" s="29">
        <v>34041900</v>
      </c>
      <c r="D23" s="29">
        <v>0</v>
      </c>
      <c r="E23" s="29">
        <v>5692800</v>
      </c>
      <c r="F23" s="29">
        <f t="shared" si="0"/>
        <v>5692800</v>
      </c>
      <c r="G23" s="29">
        <f t="shared" si="1"/>
        <v>39734700</v>
      </c>
    </row>
    <row r="24" spans="1:7" s="25" customFormat="1" ht="21">
      <c r="A24" s="28">
        <v>21</v>
      </c>
      <c r="B24" s="29" t="s">
        <v>23</v>
      </c>
      <c r="C24" s="29">
        <v>32962400</v>
      </c>
      <c r="D24" s="29">
        <v>0</v>
      </c>
      <c r="E24" s="29">
        <v>10630400</v>
      </c>
      <c r="F24" s="29">
        <f t="shared" si="0"/>
        <v>10630400</v>
      </c>
      <c r="G24" s="29">
        <f t="shared" si="1"/>
        <v>43592800</v>
      </c>
    </row>
    <row r="25" spans="1:7" s="25" customFormat="1" ht="21">
      <c r="A25" s="28">
        <v>22</v>
      </c>
      <c r="B25" s="29" t="s">
        <v>24</v>
      </c>
      <c r="C25" s="29">
        <v>28122600</v>
      </c>
      <c r="D25" s="29">
        <v>0</v>
      </c>
      <c r="E25" s="29">
        <v>8410900</v>
      </c>
      <c r="F25" s="29">
        <f t="shared" si="0"/>
        <v>8410900</v>
      </c>
      <c r="G25" s="29">
        <f t="shared" si="1"/>
        <v>36533500</v>
      </c>
    </row>
    <row r="26" spans="1:7" s="25" customFormat="1" ht="21">
      <c r="A26" s="28">
        <v>23</v>
      </c>
      <c r="B26" s="29" t="s">
        <v>25</v>
      </c>
      <c r="C26" s="29">
        <v>27398900</v>
      </c>
      <c r="D26" s="29">
        <v>0</v>
      </c>
      <c r="E26" s="29">
        <v>14439100</v>
      </c>
      <c r="F26" s="29">
        <f t="shared" si="0"/>
        <v>14439100</v>
      </c>
      <c r="G26" s="29">
        <f t="shared" si="1"/>
        <v>41838000</v>
      </c>
    </row>
    <row r="27" spans="1:7" s="25" customFormat="1" ht="21">
      <c r="A27" s="28">
        <v>24</v>
      </c>
      <c r="B27" s="29" t="s">
        <v>57</v>
      </c>
      <c r="C27" s="29">
        <v>40009700</v>
      </c>
      <c r="D27" s="29">
        <v>0</v>
      </c>
      <c r="E27" s="29">
        <v>3405000</v>
      </c>
      <c r="F27" s="29">
        <f t="shared" si="0"/>
        <v>3405000</v>
      </c>
      <c r="G27" s="29">
        <f t="shared" si="1"/>
        <v>43414700</v>
      </c>
    </row>
    <row r="28" spans="1:7" s="25" customFormat="1" ht="21">
      <c r="A28" s="28">
        <v>25</v>
      </c>
      <c r="B28" s="29" t="s">
        <v>28</v>
      </c>
      <c r="C28" s="29">
        <v>20163700</v>
      </c>
      <c r="D28" s="29">
        <v>0</v>
      </c>
      <c r="E28" s="29">
        <v>2718600</v>
      </c>
      <c r="F28" s="29">
        <f t="shared" si="0"/>
        <v>2718600</v>
      </c>
      <c r="G28" s="29">
        <f t="shared" si="1"/>
        <v>22882300</v>
      </c>
    </row>
    <row r="29" spans="1:7" s="25" customFormat="1" ht="21">
      <c r="A29" s="28">
        <v>26</v>
      </c>
      <c r="B29" s="29" t="s">
        <v>30</v>
      </c>
      <c r="C29" s="29">
        <v>13122000</v>
      </c>
      <c r="D29" s="29">
        <v>0</v>
      </c>
      <c r="E29" s="29">
        <v>6827000</v>
      </c>
      <c r="F29" s="29">
        <f t="shared" si="0"/>
        <v>6827000</v>
      </c>
      <c r="G29" s="29">
        <f t="shared" si="1"/>
        <v>19949000</v>
      </c>
    </row>
    <row r="30" spans="1:7" s="25" customFormat="1" ht="21">
      <c r="A30" s="28">
        <v>27</v>
      </c>
      <c r="B30" s="29" t="s">
        <v>26</v>
      </c>
      <c r="C30" s="29">
        <v>26409400</v>
      </c>
      <c r="D30" s="29">
        <v>0</v>
      </c>
      <c r="E30" s="29">
        <v>2451600</v>
      </c>
      <c r="F30" s="29">
        <f t="shared" si="0"/>
        <v>2451600</v>
      </c>
      <c r="G30" s="29">
        <f t="shared" si="1"/>
        <v>28861000</v>
      </c>
    </row>
    <row r="31" spans="1:7" s="25" customFormat="1" ht="21">
      <c r="A31" s="28">
        <v>28</v>
      </c>
      <c r="B31" s="29" t="s">
        <v>27</v>
      </c>
      <c r="C31" s="29">
        <v>12344000</v>
      </c>
      <c r="D31" s="29">
        <v>0</v>
      </c>
      <c r="E31" s="29">
        <v>779700</v>
      </c>
      <c r="F31" s="29">
        <f t="shared" si="0"/>
        <v>779700</v>
      </c>
      <c r="G31" s="29">
        <f t="shared" si="1"/>
        <v>13123700</v>
      </c>
    </row>
    <row r="32" spans="1:7" s="25" customFormat="1" ht="21">
      <c r="A32" s="28">
        <v>29</v>
      </c>
      <c r="B32" s="30" t="s">
        <v>35</v>
      </c>
      <c r="C32" s="29">
        <v>14865300</v>
      </c>
      <c r="D32" s="29">
        <v>0</v>
      </c>
      <c r="E32" s="29">
        <v>133100</v>
      </c>
      <c r="F32" s="29">
        <f t="shared" si="0"/>
        <v>133100</v>
      </c>
      <c r="G32" s="29">
        <f t="shared" si="1"/>
        <v>14998400</v>
      </c>
    </row>
    <row r="33" spans="1:7" s="25" customFormat="1" ht="21">
      <c r="A33" s="28">
        <v>30</v>
      </c>
      <c r="B33" s="29" t="s">
        <v>29</v>
      </c>
      <c r="C33" s="29">
        <v>72744000</v>
      </c>
      <c r="D33" s="29">
        <v>0</v>
      </c>
      <c r="E33" s="29">
        <v>3221400</v>
      </c>
      <c r="F33" s="29">
        <f t="shared" si="0"/>
        <v>3221400</v>
      </c>
      <c r="G33" s="29">
        <f t="shared" si="1"/>
        <v>75965400</v>
      </c>
    </row>
    <row r="34" spans="1:7" s="25" customFormat="1" ht="21">
      <c r="A34" s="28">
        <v>31</v>
      </c>
      <c r="B34" s="29" t="s">
        <v>31</v>
      </c>
      <c r="C34" s="29">
        <v>14835900</v>
      </c>
      <c r="D34" s="29">
        <v>6977989</v>
      </c>
      <c r="E34" s="29">
        <v>0</v>
      </c>
      <c r="F34" s="29">
        <f t="shared" si="0"/>
        <v>6977989</v>
      </c>
      <c r="G34" s="29">
        <f t="shared" si="1"/>
        <v>21813889</v>
      </c>
    </row>
    <row r="35" spans="1:7" s="25" customFormat="1" ht="21">
      <c r="A35" s="28">
        <v>32</v>
      </c>
      <c r="B35" s="29" t="s">
        <v>32</v>
      </c>
      <c r="C35" s="29">
        <v>7470300</v>
      </c>
      <c r="D35" s="29">
        <v>7000000</v>
      </c>
      <c r="E35" s="29">
        <v>250000</v>
      </c>
      <c r="F35" s="29">
        <f t="shared" si="0"/>
        <v>7250000</v>
      </c>
      <c r="G35" s="29">
        <f t="shared" si="1"/>
        <v>14720300</v>
      </c>
    </row>
    <row r="36" spans="1:7" s="25" customFormat="1" ht="21">
      <c r="A36" s="28">
        <v>33</v>
      </c>
      <c r="B36" s="29" t="s">
        <v>33</v>
      </c>
      <c r="C36" s="29">
        <v>20543000</v>
      </c>
      <c r="D36" s="29">
        <v>0</v>
      </c>
      <c r="E36" s="29">
        <v>983600</v>
      </c>
      <c r="F36" s="29">
        <f t="shared" si="0"/>
        <v>983600</v>
      </c>
      <c r="G36" s="29">
        <f t="shared" si="1"/>
        <v>21526600</v>
      </c>
    </row>
    <row r="37" spans="1:7" s="25" customFormat="1" ht="21">
      <c r="A37" s="32">
        <v>34</v>
      </c>
      <c r="B37" s="33" t="s">
        <v>34</v>
      </c>
      <c r="C37" s="33">
        <v>37591900</v>
      </c>
      <c r="D37" s="33">
        <v>0</v>
      </c>
      <c r="E37" s="33">
        <v>4510800</v>
      </c>
      <c r="F37" s="33">
        <f t="shared" si="0"/>
        <v>4510800</v>
      </c>
      <c r="G37" s="33">
        <f t="shared" si="1"/>
        <v>42102700</v>
      </c>
    </row>
    <row r="38" spans="1:7" s="35" customFormat="1" ht="21">
      <c r="A38" s="34"/>
      <c r="B38" s="23" t="s">
        <v>42</v>
      </c>
      <c r="C38" s="24">
        <f>SUM(C4:C37)</f>
        <v>672259300</v>
      </c>
      <c r="D38" s="24">
        <f>SUM(D4:D37)</f>
        <v>22407089</v>
      </c>
      <c r="E38" s="24">
        <f>SUM(E4:E37)</f>
        <v>128406900</v>
      </c>
      <c r="F38" s="24">
        <f>SUM(F4:F37)</f>
        <v>150813989</v>
      </c>
      <c r="G38" s="24">
        <f>SUM(G4:G37)</f>
        <v>823073289</v>
      </c>
    </row>
    <row r="39" spans="1:2" ht="11.25" customHeight="1">
      <c r="A39" s="36"/>
      <c r="B39" s="37"/>
    </row>
    <row r="40" spans="1:2" ht="11.25" customHeight="1">
      <c r="A40" s="36"/>
      <c r="B40" s="37"/>
    </row>
    <row r="41" spans="1:2" ht="11.25" customHeight="1">
      <c r="A41" s="36"/>
      <c r="B41" s="37"/>
    </row>
    <row r="42" spans="1:2" ht="21">
      <c r="A42" s="36"/>
      <c r="B42" s="37"/>
    </row>
    <row r="43" spans="1:2" ht="11.25" customHeight="1">
      <c r="A43" s="36"/>
      <c r="B43" s="37"/>
    </row>
    <row r="44" spans="1:2" ht="11.25" customHeight="1">
      <c r="A44" s="36"/>
      <c r="B44" s="37"/>
    </row>
    <row r="45" spans="1:2" ht="11.25" customHeight="1">
      <c r="A45" s="36"/>
      <c r="B45" s="37"/>
    </row>
    <row r="46" spans="1:2" ht="11.25" customHeight="1">
      <c r="A46" s="36"/>
      <c r="B46" s="37"/>
    </row>
  </sheetData>
  <sheetProtection/>
  <mergeCells count="1">
    <mergeCell ref="A1:G1"/>
  </mergeCells>
  <printOptions/>
  <pageMargins left="0.15748031496062992" right="0.11811023622047245" top="0.56" bottom="0.1968503937007874" header="0.31496062992125984" footer="0.1968503937007874"/>
  <pageSetup fitToHeight="1" fitToWidth="1" horizontalDpi="300" verticalDpi="300" orientation="portrait" paperSize="9" scale="91" r:id="rId1"/>
  <rowBreaks count="2" manualBreakCount="2">
    <brk id="3" max="6" man="1"/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2018-07-13T09:18:49Z</cp:lastPrinted>
  <dcterms:created xsi:type="dcterms:W3CDTF">2005-12-22T08:14:56Z</dcterms:created>
  <dcterms:modified xsi:type="dcterms:W3CDTF">2018-07-13T09:18:57Z</dcterms:modified>
  <cp:category/>
  <cp:version/>
  <cp:contentType/>
  <cp:contentStatus/>
</cp:coreProperties>
</file>